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32" yWindow="108" windowWidth="12780" windowHeight="12156" activeTab="0"/>
  </bookViews>
  <sheets>
    <sheet name="form" sheetId="1" r:id="rId1"/>
    <sheet name="MDB" sheetId="2" r:id="rId2"/>
    <sheet name="Sheet3" sheetId="3" state="hidden" r:id="rId3"/>
    <sheet name="Sheet4" sheetId="4" state="hidden" r:id="rId4"/>
  </sheets>
  <definedNames>
    <definedName name="_xlnm.Print_Area" localSheetId="0">'form'!$A$1:$L$56</definedName>
    <definedName name="リスト1">INDIRECT('form'!$E$7)</definedName>
    <definedName name="リスト2">INDIRECT('form'!$E$8)</definedName>
    <definedName name="海洋建築">'MDB'!$S$3:$S$42</definedName>
    <definedName name="環境工学">'MDB'!$M$3:$M$42</definedName>
    <definedName name="教育">'MDB'!$V$3:$V$42</definedName>
    <definedName name="建築計画">'MDB'!$N$3:$N$42</definedName>
    <definedName name="建築社会システム">'MDB'!$Q$3:$Q$42</definedName>
    <definedName name="建築歴史・意匠">'MDB'!$R$3:$R$42</definedName>
    <definedName name="構造">'MDB'!$K$3:$K$42</definedName>
    <definedName name="材料・施工">'MDB'!$J$3:$J$42</definedName>
    <definedName name="情報システム技術">'MDB'!$T$3:$T$42</definedName>
    <definedName name="都市計画">'MDB'!$P$3:$P$42</definedName>
    <definedName name="農村計画">'MDB'!$O$3:$O$42</definedName>
    <definedName name="防火">'MDB'!$L$3:$L$42</definedName>
  </definedNames>
  <calcPr fullCalcOnLoad="1"/>
</workbook>
</file>

<file path=xl/sharedStrings.xml><?xml version="1.0" encoding="utf-8"?>
<sst xmlns="http://schemas.openxmlformats.org/spreadsheetml/2006/main" count="3620" uniqueCount="1905">
  <si>
    <r>
      <rPr>
        <sz val="11"/>
        <rFont val="ＭＳ 明朝"/>
        <family val="1"/>
      </rPr>
      <t>識別番号＊</t>
    </r>
  </si>
  <si>
    <t>研究論文</t>
  </si>
  <si>
    <t>調査報告</t>
  </si>
  <si>
    <t>技術報告</t>
  </si>
  <si>
    <t>建築作品</t>
  </si>
  <si>
    <t>トピックステーマ</t>
  </si>
  <si>
    <t>奨励研究成果報告</t>
  </si>
  <si>
    <t>材料・施工</t>
  </si>
  <si>
    <t>都市計画</t>
  </si>
  <si>
    <t>海洋建築</t>
  </si>
  <si>
    <t>農村計画</t>
  </si>
  <si>
    <t>大分類</t>
  </si>
  <si>
    <t>中分類</t>
  </si>
  <si>
    <t>小分類</t>
  </si>
  <si>
    <r>
      <rPr>
        <sz val="11"/>
        <rFont val="ＭＳ 明朝"/>
        <family val="1"/>
      </rPr>
      <t>２．研究題目</t>
    </r>
  </si>
  <si>
    <r>
      <rPr>
        <sz val="11"/>
        <rFont val="ＭＳ 明朝"/>
        <family val="1"/>
      </rPr>
      <t>３．著者の会員番号・氏名・所属名称</t>
    </r>
  </si>
  <si>
    <r>
      <t xml:space="preserve"> </t>
    </r>
    <r>
      <rPr>
        <sz val="11"/>
        <color indexed="30"/>
        <rFont val="ＭＳ Ｐ明朝"/>
        <family val="1"/>
      </rPr>
      <t>一覧表はシート</t>
    </r>
    <r>
      <rPr>
        <sz val="11"/>
        <color indexed="30"/>
        <rFont val="Times New Roman"/>
        <family val="1"/>
      </rPr>
      <t>"</t>
    </r>
    <r>
      <rPr>
        <sz val="11"/>
        <color indexed="30"/>
        <rFont val="ＭＳ Ｐ明朝"/>
        <family val="1"/>
      </rPr>
      <t>部門</t>
    </r>
    <r>
      <rPr>
        <sz val="11"/>
        <color indexed="30"/>
        <rFont val="Times New Roman"/>
        <family val="1"/>
      </rPr>
      <t>"</t>
    </r>
    <r>
      <rPr>
        <sz val="11"/>
        <color indexed="30"/>
        <rFont val="ＭＳ Ｐ明朝"/>
        <family val="1"/>
      </rPr>
      <t>を参照のこと</t>
    </r>
  </si>
  <si>
    <r>
      <t xml:space="preserve"> </t>
    </r>
    <r>
      <rPr>
        <sz val="11"/>
        <color indexed="30"/>
        <rFont val="ＭＳ Ｐ明朝"/>
        <family val="1"/>
      </rPr>
      <t>一覧表はシート</t>
    </r>
    <r>
      <rPr>
        <sz val="11"/>
        <color indexed="30"/>
        <rFont val="Times New Roman"/>
        <family val="1"/>
      </rPr>
      <t>"</t>
    </r>
    <r>
      <rPr>
        <sz val="11"/>
        <color indexed="30"/>
        <rFont val="ＭＳ Ｐ明朝"/>
        <family val="1"/>
      </rPr>
      <t>細分類</t>
    </r>
    <r>
      <rPr>
        <sz val="11"/>
        <color indexed="30"/>
        <rFont val="Times New Roman"/>
        <family val="1"/>
      </rPr>
      <t>"</t>
    </r>
    <r>
      <rPr>
        <sz val="11"/>
        <color indexed="30"/>
        <rFont val="ＭＳ Ｐ明朝"/>
        <family val="1"/>
      </rPr>
      <t>を参照のこと</t>
    </r>
  </si>
  <si>
    <t>生年月日</t>
  </si>
  <si>
    <t>年</t>
  </si>
  <si>
    <t>月</t>
  </si>
  <si>
    <t>日</t>
  </si>
  <si>
    <r>
      <rPr>
        <sz val="11"/>
        <rFont val="ＭＳ Ｐ明朝"/>
        <family val="1"/>
      </rPr>
      <t>種類</t>
    </r>
  </si>
  <si>
    <r>
      <rPr>
        <sz val="11"/>
        <rFont val="ＭＳ Ｐ明朝"/>
        <family val="1"/>
      </rPr>
      <t>郵便番号</t>
    </r>
  </si>
  <si>
    <r>
      <rPr>
        <sz val="11"/>
        <rFont val="ＭＳ Ｐ明朝"/>
        <family val="1"/>
      </rPr>
      <t>所在地</t>
    </r>
  </si>
  <si>
    <r>
      <rPr>
        <sz val="11"/>
        <rFont val="ＭＳ Ｐ明朝"/>
        <family val="1"/>
      </rPr>
      <t>電話番号</t>
    </r>
  </si>
  <si>
    <r>
      <rPr>
        <sz val="11"/>
        <rFont val="ＭＳ 明朝"/>
        <family val="1"/>
      </rPr>
      <t>申込番号＊</t>
    </r>
  </si>
  <si>
    <r>
      <rPr>
        <sz val="11"/>
        <rFont val="ＭＳ 明朝"/>
        <family val="1"/>
      </rPr>
      <t>＊印は記入しないで下さい。</t>
    </r>
  </si>
  <si>
    <r>
      <t xml:space="preserve">e-mail </t>
    </r>
    <r>
      <rPr>
        <sz val="11"/>
        <rFont val="ＭＳ Ｐ明朝"/>
        <family val="1"/>
      </rPr>
      <t>アドレス</t>
    </r>
  </si>
  <si>
    <r>
      <rPr>
        <sz val="9"/>
        <rFont val="ＭＳ 明朝"/>
        <family val="1"/>
      </rPr>
      <t>発表分野</t>
    </r>
  </si>
  <si>
    <r>
      <rPr>
        <sz val="9"/>
        <rFont val="ＭＳ 明朝"/>
        <family val="1"/>
      </rPr>
      <t>部門</t>
    </r>
  </si>
  <si>
    <r>
      <rPr>
        <sz val="9"/>
        <rFont val="ＭＳ 明朝"/>
        <family val="1"/>
      </rPr>
      <t>細分類</t>
    </r>
  </si>
  <si>
    <r>
      <rPr>
        <sz val="9"/>
        <rFont val="ＭＳ 明朝"/>
        <family val="1"/>
      </rPr>
      <t xml:space="preserve">主題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和文</t>
    </r>
    <r>
      <rPr>
        <sz val="9"/>
        <rFont val="Times New Roman"/>
        <family val="1"/>
      </rPr>
      <t>)</t>
    </r>
  </si>
  <si>
    <r>
      <rPr>
        <sz val="9"/>
        <rFont val="ＭＳ 明朝"/>
        <family val="1"/>
      </rPr>
      <t xml:space="preserve">副題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和文</t>
    </r>
    <r>
      <rPr>
        <sz val="9"/>
        <rFont val="Times New Roman"/>
        <family val="1"/>
      </rPr>
      <t>)</t>
    </r>
  </si>
  <si>
    <r>
      <rPr>
        <sz val="9"/>
        <rFont val="ＭＳ 明朝"/>
        <family val="1"/>
      </rPr>
      <t>会員番号</t>
    </r>
  </si>
  <si>
    <r>
      <rPr>
        <sz val="9"/>
        <rFont val="ＭＳ 明朝"/>
        <family val="1"/>
      </rPr>
      <t>氏　名</t>
    </r>
  </si>
  <si>
    <r>
      <rPr>
        <sz val="9"/>
        <rFont val="ＭＳ 明朝"/>
        <family val="1"/>
      </rPr>
      <t>姓</t>
    </r>
  </si>
  <si>
    <r>
      <rPr>
        <sz val="9"/>
        <rFont val="ＭＳ 明朝"/>
        <family val="1"/>
      </rPr>
      <t>名</t>
    </r>
  </si>
  <si>
    <r>
      <rPr>
        <sz val="9"/>
        <color indexed="10"/>
        <rFont val="ＭＳ 明朝"/>
        <family val="1"/>
      </rPr>
      <t>○発表者</t>
    </r>
  </si>
  <si>
    <r>
      <rPr>
        <sz val="9"/>
        <color indexed="62"/>
        <rFont val="ＭＳ Ｐ明朝"/>
        <family val="1"/>
      </rPr>
      <t>共著者</t>
    </r>
    <r>
      <rPr>
        <sz val="9"/>
        <color indexed="62"/>
        <rFont val="Times New Roman"/>
        <family val="1"/>
      </rPr>
      <t>1</t>
    </r>
  </si>
  <si>
    <r>
      <rPr>
        <sz val="9"/>
        <color indexed="62"/>
        <rFont val="ＭＳ Ｐ明朝"/>
        <family val="1"/>
      </rPr>
      <t>共著者</t>
    </r>
    <r>
      <rPr>
        <sz val="9"/>
        <color indexed="62"/>
        <rFont val="Times New Roman"/>
        <family val="1"/>
      </rPr>
      <t>2</t>
    </r>
  </si>
  <si>
    <r>
      <rPr>
        <sz val="9"/>
        <color indexed="62"/>
        <rFont val="ＭＳ Ｐ明朝"/>
        <family val="1"/>
      </rPr>
      <t>共著者</t>
    </r>
    <r>
      <rPr>
        <sz val="9"/>
        <color indexed="62"/>
        <rFont val="Times New Roman"/>
        <family val="1"/>
      </rPr>
      <t>3</t>
    </r>
  </si>
  <si>
    <r>
      <rPr>
        <sz val="9"/>
        <color indexed="62"/>
        <rFont val="ＭＳ Ｐ明朝"/>
        <family val="1"/>
      </rPr>
      <t>共著者</t>
    </r>
    <r>
      <rPr>
        <sz val="9"/>
        <color indexed="62"/>
        <rFont val="Times New Roman"/>
        <family val="1"/>
      </rPr>
      <t>4</t>
    </r>
  </si>
  <si>
    <r>
      <rPr>
        <sz val="9"/>
        <color indexed="62"/>
        <rFont val="ＭＳ Ｐ明朝"/>
        <family val="1"/>
      </rPr>
      <t>共著者</t>
    </r>
    <r>
      <rPr>
        <sz val="9"/>
        <color indexed="62"/>
        <rFont val="Times New Roman"/>
        <family val="1"/>
      </rPr>
      <t>5</t>
    </r>
  </si>
  <si>
    <r>
      <rPr>
        <sz val="9"/>
        <color indexed="62"/>
        <rFont val="ＭＳ Ｐ明朝"/>
        <family val="1"/>
      </rPr>
      <t>共著者</t>
    </r>
    <r>
      <rPr>
        <sz val="9"/>
        <color indexed="62"/>
        <rFont val="Times New Roman"/>
        <family val="1"/>
      </rPr>
      <t>6</t>
    </r>
  </si>
  <si>
    <r>
      <rPr>
        <sz val="9"/>
        <color indexed="62"/>
        <rFont val="ＭＳ Ｐ明朝"/>
        <family val="1"/>
      </rPr>
      <t>共著者</t>
    </r>
    <r>
      <rPr>
        <sz val="9"/>
        <color indexed="62"/>
        <rFont val="Times New Roman"/>
        <family val="1"/>
      </rPr>
      <t>7</t>
    </r>
  </si>
  <si>
    <r>
      <rPr>
        <sz val="9"/>
        <color indexed="62"/>
        <rFont val="ＭＳ Ｐ明朝"/>
        <family val="1"/>
      </rPr>
      <t>共著者</t>
    </r>
    <r>
      <rPr>
        <sz val="9"/>
        <color indexed="62"/>
        <rFont val="Times New Roman"/>
        <family val="1"/>
      </rPr>
      <t>8</t>
    </r>
  </si>
  <si>
    <r>
      <rPr>
        <sz val="9"/>
        <color indexed="62"/>
        <rFont val="ＭＳ Ｐ明朝"/>
        <family val="1"/>
      </rPr>
      <t>共著者</t>
    </r>
    <r>
      <rPr>
        <sz val="9"/>
        <color indexed="62"/>
        <rFont val="Times New Roman"/>
        <family val="1"/>
      </rPr>
      <t>9</t>
    </r>
  </si>
  <si>
    <r>
      <rPr>
        <sz val="9"/>
        <rFont val="ＭＳ 明朝"/>
        <family val="1"/>
      </rPr>
      <t>所属名称</t>
    </r>
    <r>
      <rPr>
        <sz val="11"/>
        <rFont val="ＭＳ 明朝"/>
        <family val="1"/>
      </rPr>
      <t xml:space="preserve">
</t>
    </r>
    <r>
      <rPr>
        <sz val="8"/>
        <rFont val="ＭＳ 明朝"/>
        <family val="1"/>
      </rPr>
      <t>部署名は記載しない。
所属が複数ある場合は代表の</t>
    </r>
    <r>
      <rPr>
        <sz val="8"/>
        <rFont val="Times New Roman"/>
        <family val="1"/>
      </rPr>
      <t>1</t>
    </r>
    <r>
      <rPr>
        <sz val="8"/>
        <rFont val="ＭＳ 明朝"/>
        <family val="1"/>
      </rPr>
      <t>機関を記載する。</t>
    </r>
  </si>
  <si>
    <r>
      <rPr>
        <sz val="11"/>
        <rFont val="ＭＳ Ｐ明朝"/>
        <family val="1"/>
      </rPr>
      <t>西暦</t>
    </r>
  </si>
  <si>
    <r>
      <rPr>
        <sz val="11"/>
        <rFont val="ＭＳ Ｐ明朝"/>
        <family val="1"/>
      </rPr>
      <t>年</t>
    </r>
  </si>
  <si>
    <r>
      <rPr>
        <sz val="11"/>
        <rFont val="ＭＳ Ｐ明朝"/>
        <family val="1"/>
      </rPr>
      <t>月</t>
    </r>
  </si>
  <si>
    <r>
      <rPr>
        <sz val="11"/>
        <rFont val="ＭＳ Ｐ明朝"/>
        <family val="1"/>
      </rPr>
      <t>日</t>
    </r>
  </si>
  <si>
    <t>部</t>
  </si>
  <si>
    <t>門</t>
  </si>
  <si>
    <t>細</t>
  </si>
  <si>
    <t>分</t>
  </si>
  <si>
    <t>類</t>
  </si>
  <si>
    <t>々</t>
  </si>
  <si>
    <t>１．コンクリート用材料 ａ．セメント</t>
  </si>
  <si>
    <t>ｂ．骨材</t>
  </si>
  <si>
    <t>ｃ．水</t>
  </si>
  <si>
    <t>ｄ．混和材料</t>
  </si>
  <si>
    <t>ｅ．繊維・新素材</t>
  </si>
  <si>
    <t>ｆ．その他</t>
  </si>
  <si>
    <t>２．モルタル・コンクリートの物性</t>
  </si>
  <si>
    <t>ａ．フレッシュ時の物性</t>
  </si>
  <si>
    <t>ｂ．セメント硬化体の組織構造</t>
  </si>
  <si>
    <t>ｃ．強度・力</t>
  </si>
  <si>
    <t>学的性質</t>
  </si>
  <si>
    <t>ｄ．収縮・クリープ</t>
  </si>
  <si>
    <t>ｅ．アルカリ骨材反応</t>
  </si>
  <si>
    <t>ｆ．凍害</t>
  </si>
  <si>
    <t>ｇ．中性化</t>
  </si>
  <si>
    <t>ｈ．腐食・防食</t>
  </si>
  <si>
    <t>ｉ．汚れ</t>
  </si>
  <si>
    <t>ｊ．耐久性一般</t>
  </si>
  <si>
    <t>ｋ．その他</t>
  </si>
  <si>
    <t>３．コンクリート工事の施工・管理</t>
  </si>
  <si>
    <t>ａ．鉄筋工事</t>
  </si>
  <si>
    <t>ｂ．型わく工事</t>
  </si>
  <si>
    <t>ｃ．かぶり厚さ</t>
  </si>
  <si>
    <t>ｄ．打込み・打ち継ぎ</t>
  </si>
  <si>
    <t>ｅ．養生</t>
  </si>
  <si>
    <t>ｆ．試験・検査法</t>
  </si>
  <si>
    <t>ｇ．寒中コンクリート工事</t>
  </si>
  <si>
    <t>ｈ．暑中コン</t>
  </si>
  <si>
    <t>クリート工事</t>
  </si>
  <si>
    <t>ｉ．その他</t>
  </si>
  <si>
    <t>特殊仕様のコンクリート</t>
  </si>
  <si>
    <t>ａ．軽量コンクリート</t>
  </si>
  <si>
    <t>ｂ．流動化コンクリート</t>
  </si>
  <si>
    <t>ｃ．高流動コンクリー</t>
  </si>
  <si>
    <t>ト</t>
  </si>
  <si>
    <t>ｄ．高強度コンクリート</t>
  </si>
  <si>
    <t>ｅ．</t>
  </si>
  <si>
    <t>プレストレストコンクリート</t>
  </si>
  <si>
    <t>ｆ．プ</t>
  </si>
  <si>
    <t>レキャストコンクリート</t>
  </si>
  <si>
    <t>ｇ．マスコンクリート</t>
  </si>
  <si>
    <t>ｈ．水密コンクリート</t>
  </si>
  <si>
    <t>ｉ．海水の作用を受けるコンクリート</t>
  </si>
  <si>
    <t>ｊ．水中コンクリート</t>
  </si>
  <si>
    <t>ｋ．凍結</t>
  </si>
  <si>
    <t>融解作用を受けるコンクリート</t>
  </si>
  <si>
    <t>ｌ．遮蔽用・原子力発電所施設用コンク</t>
  </si>
  <si>
    <t>リート</t>
  </si>
  <si>
    <t>ｍ．ポリマーセメントコンクリート</t>
  </si>
  <si>
    <t>ｎ．再生骨材・再生コンク</t>
  </si>
  <si>
    <t>ｏ．繊維補強コンクリート</t>
  </si>
  <si>
    <t>ｐ．ＣＦＴコンクリート</t>
  </si>
  <si>
    <t>ｑ．環境</t>
  </si>
  <si>
    <t>対応型コンクリート</t>
  </si>
  <si>
    <t>ｒ．その他</t>
  </si>
  <si>
    <t>５．無機系材料・工法・工事 ａ．メーソンリー</t>
  </si>
  <si>
    <t>ｂ．石・張り石工事</t>
  </si>
  <si>
    <t>ｃ．左官</t>
  </si>
  <si>
    <t>ｄ．タイル</t>
  </si>
  <si>
    <t>ｅ．ALC・</t>
  </si>
  <si>
    <t>成形セメント板</t>
  </si>
  <si>
    <t>ｆ．ガラス</t>
  </si>
  <si>
    <t>ｇ．汚れ</t>
  </si>
  <si>
    <t>ｈ．その他</t>
  </si>
  <si>
    <t>６．鉄骨製作・鉄骨工事・金属系材</t>
  </si>
  <si>
    <t>料</t>
  </si>
  <si>
    <t>ａ．鋼材</t>
  </si>
  <si>
    <t>ｂ．高力ボルト・ボルト・アンカーボルト</t>
  </si>
  <si>
    <t>ｃ．金属材料</t>
  </si>
  <si>
    <t>ｄ．</t>
  </si>
  <si>
    <t>溶接材料、溶接条件・施工</t>
  </si>
  <si>
    <t>ｅ．溶接ロボット</t>
  </si>
  <si>
    <t>ｆ．加工・製作</t>
  </si>
  <si>
    <t>ｇ．工</t>
  </si>
  <si>
    <t>事現場接合</t>
  </si>
  <si>
    <t>ｈ．工事現場施工</t>
  </si>
  <si>
    <t>ｉ．鉄骨構法</t>
  </si>
  <si>
    <t>ｊ．金物工事</t>
  </si>
  <si>
    <t>ｋ．塗装・</t>
  </si>
  <si>
    <t>めっき</t>
  </si>
  <si>
    <t>ｌ．耐火被覆</t>
  </si>
  <si>
    <t>ｍ．試験・検査法（非破壊検査・寸法精度検査）</t>
  </si>
  <si>
    <t>ｎ．その他</t>
  </si>
  <si>
    <t>７．有機系材料・工法・工事 ａ．木材・木質系材料</t>
  </si>
  <si>
    <t>ｂ．木工事</t>
  </si>
  <si>
    <t>ｃ．塗料</t>
  </si>
  <si>
    <t>ｄ．塗装工事</t>
  </si>
  <si>
    <t>ｅ．プラ</t>
  </si>
  <si>
    <t>スチック</t>
  </si>
  <si>
    <t>８．防水材料・工法・工事 ａ．メンブレン防水材</t>
  </si>
  <si>
    <t>ｂ．シーリング材</t>
  </si>
  <si>
    <t>ｃ．防水設計・施工</t>
  </si>
  <si>
    <t>ｄ．雨</t>
  </si>
  <si>
    <t>仕舞</t>
  </si>
  <si>
    <t>ｅ．その他</t>
  </si>
  <si>
    <t>９．工事・品質管理 ａ．工程計画・管理</t>
  </si>
  <si>
    <t>ｂ．品質管理</t>
  </si>
  <si>
    <t>ｃ．安全管理</t>
  </si>
  <si>
    <t>ｄ．生産性</t>
  </si>
  <si>
    <t>10．仮設・山留工事 ａ．仮設計画</t>
  </si>
  <si>
    <t>ｂ．仮設工事</t>
  </si>
  <si>
    <t>ｃ．仮設機械</t>
  </si>
  <si>
    <t>ｄ．山留工事</t>
  </si>
  <si>
    <t>11．土・地業工事 ａ．土工事</t>
  </si>
  <si>
    <t>ｂ．地業工事</t>
  </si>
  <si>
    <t>ｃ．その他</t>
  </si>
  <si>
    <t>12．機械・ロボット工法 ａ．機械・ロボット開発</t>
  </si>
  <si>
    <t>ｂ．工業化工法</t>
  </si>
  <si>
    <t>ｃ．自動化工法</t>
  </si>
  <si>
    <t>ｄ．情報化</t>
  </si>
  <si>
    <t>施工</t>
  </si>
  <si>
    <t>ｅ．解体・リニューアル工法</t>
  </si>
  <si>
    <t>13．改修・維持保全 ａ．補修・改修</t>
  </si>
  <si>
    <t>ｂ．維持保全</t>
  </si>
  <si>
    <t>ｃ．試験・検査・評価</t>
  </si>
  <si>
    <t>ｄ．解体</t>
  </si>
  <si>
    <t>14．耐久計画・耐久設計 ａ．建築物の耐用年数</t>
  </si>
  <si>
    <t>ｂ．材料・部材の耐用年数</t>
  </si>
  <si>
    <t>ｃ．耐用年数予測手</t>
  </si>
  <si>
    <t>法</t>
  </si>
  <si>
    <t>ｄ．耐久計画・耐久設計例</t>
  </si>
  <si>
    <t>15．地球環境・資源 ａ．エコマテリアル</t>
  </si>
  <si>
    <t>ｂ．リサイクル</t>
  </si>
  <si>
    <t>ｃ．副産物管理</t>
  </si>
  <si>
    <t>ｄ．ＬＣＡ</t>
  </si>
  <si>
    <t>ＬＣＣＯ2</t>
  </si>
  <si>
    <t>16.部位別材料・仕上げ・性能評価 ａ．屋根</t>
  </si>
  <si>
    <t>ｂ．外壁</t>
  </si>
  <si>
    <t>ｃ．内装</t>
  </si>
  <si>
    <t>ｄ．床</t>
  </si>
  <si>
    <t>ｅ．開口部</t>
  </si>
  <si>
    <t>ｆ．汚れ</t>
  </si>
  <si>
    <t>ｇ．その他</t>
  </si>
  <si>
    <t>１．材料施工</t>
  </si>
  <si>
    <t>99．その他</t>
  </si>
  <si>
    <t>１．荷重・信頼性</t>
  </si>
  <si>
    <t>ａ．信頼性</t>
  </si>
  <si>
    <t>ｂ．安全性・使用性</t>
  </si>
  <si>
    <t>ｃ．基規準・設計法</t>
  </si>
  <si>
    <t>ｄ．固定荷重</t>
  </si>
  <si>
    <t>積載荷重</t>
  </si>
  <si>
    <t>ｆ．雪荷重・耐雪設計</t>
  </si>
  <si>
    <t>ｇ．風荷重・耐風設計</t>
  </si>
  <si>
    <t>ｈ．地震荷重・</t>
  </si>
  <si>
    <t>耐震設計</t>
  </si>
  <si>
    <t>ｉ．温度荷重</t>
  </si>
  <si>
    <t>ｊ．施工時荷重</t>
  </si>
  <si>
    <t>２．振動</t>
  </si>
  <si>
    <t>ａ．地震被害・震害評価</t>
  </si>
  <si>
    <t>ｂ．震源・伝播特性</t>
  </si>
  <si>
    <t>ｃ．地盤震動</t>
  </si>
  <si>
    <t>ｄ．強震</t>
  </si>
  <si>
    <t>動予測・設計用地震動</t>
  </si>
  <si>
    <t>ｅ．相互作用</t>
  </si>
  <si>
    <t>ｆ．応答特性とその評価</t>
  </si>
  <si>
    <t>ｇ．振</t>
  </si>
  <si>
    <t>動実験・観測</t>
  </si>
  <si>
    <t>ｈ．免震</t>
  </si>
  <si>
    <t>ｉ．制振・制震</t>
  </si>
  <si>
    <t>ｊ．ヘルスモニタリング・ス</t>
  </si>
  <si>
    <t>マート構造</t>
  </si>
  <si>
    <t>ｋ．地震情報・被害予測・防災</t>
  </si>
  <si>
    <t>ｌ．その他</t>
  </si>
  <si>
    <t>３．応用力学・構造解析</t>
  </si>
  <si>
    <t>ａ．力学基礎理論（変分原理・エネルギー原理・連続体・離散系・構造要</t>
  </si>
  <si>
    <t>素・構造物・熱関連問題）</t>
  </si>
  <si>
    <t>ｂ．数値解析法（FEM・BEM・モード重量法・</t>
  </si>
  <si>
    <t>剛体-ばねモデル）</t>
  </si>
  <si>
    <t>ｃ．波動・振動解析法</t>
  </si>
  <si>
    <t>ｄ．流れ場解析法</t>
  </si>
  <si>
    <t>ｅ．材料</t>
  </si>
  <si>
    <t>の力学（構成則・破壊力学・マイクロメカニクス・材料工学）</t>
  </si>
  <si>
    <t>ｆ．臨界</t>
  </si>
  <si>
    <t>現象・限界状態の力学（安定論・座屈解析・分岐理論・極限解析・非線形</t>
  </si>
  <si>
    <t>解析・崩壊挙動解析）</t>
  </si>
  <si>
    <t>ｇ．設計力学・理論（最適設計・応答制御設計・</t>
  </si>
  <si>
    <t>形態解析・システム数理）</t>
  </si>
  <si>
    <t>ｈ．逆問題（システム同定）</t>
  </si>
  <si>
    <t>ｉ．確率論・</t>
  </si>
  <si>
    <t>信頼性解析</t>
  </si>
  <si>
    <t>ｊ．構造計画</t>
  </si>
  <si>
    <t>ｋ．架設計画（施工計画）</t>
  </si>
  <si>
    <t>l．衝撃解析・設</t>
  </si>
  <si>
    <t>計</t>
  </si>
  <si>
    <t>４．基礎構造</t>
  </si>
  <si>
    <t>ａ．土の性質・調査</t>
  </si>
  <si>
    <t>ｂ．地盤改良</t>
  </si>
  <si>
    <t>ｃ．地盤の支持力</t>
  </si>
  <si>
    <t>ｄ．連続地中壁</t>
  </si>
  <si>
    <t>ｅ．杭（鉛直）</t>
  </si>
  <si>
    <t>ｆ．杭（水平）</t>
  </si>
  <si>
    <t>ｇ．併用基礎</t>
  </si>
  <si>
    <t>ｈ．沈下</t>
  </si>
  <si>
    <t>ｉ．液状化</t>
  </si>
  <si>
    <t>ｊ．動的問題</t>
  </si>
  <si>
    <t>ｋ．地盤アンカー</t>
  </si>
  <si>
    <t>ｌ．山留め</t>
  </si>
  <si>
    <t>ｍ．地盤環境問題</t>
  </si>
  <si>
    <t>ｎ．小規模建築物基礎</t>
  </si>
  <si>
    <t>ｏ．その他</t>
  </si>
  <si>
    <t>５．原子力プラント</t>
  </si>
  <si>
    <t>ａ．耐震設計</t>
  </si>
  <si>
    <t>ｂ．振動試験</t>
  </si>
  <si>
    <t>ｃ．地震観測</t>
  </si>
  <si>
    <t>ｄ．免震・制振設計</t>
  </si>
  <si>
    <t>免震・制振実験</t>
  </si>
  <si>
    <t>ｆ．構造設計</t>
  </si>
  <si>
    <t>ｇ．構造実験</t>
  </si>
  <si>
    <t>ｈ．SC 構造</t>
  </si>
  <si>
    <t>ｉ．CCV</t>
  </si>
  <si>
    <t>ｊ．廃炉技術</t>
  </si>
  <si>
    <t>２．構</t>
  </si>
  <si>
    <t>造</t>
  </si>
  <si>
    <t>６．シェル・空間構造</t>
  </si>
  <si>
    <t>ａ．シェル構造</t>
  </si>
  <si>
    <t>ｂ．立体トラス・立体骨組構造</t>
  </si>
  <si>
    <t>ｃ．膜構造</t>
  </si>
  <si>
    <t>ｄ．ケー</t>
  </si>
  <si>
    <t>ブル・ハイブリッド構造</t>
  </si>
  <si>
    <t>ｅ．構造イノベーション</t>
  </si>
  <si>
    <t>ｆ．構造デザイン・</t>
  </si>
  <si>
    <t>構造形態創生</t>
  </si>
  <si>
    <t>ｇ．ガラス・木・紙・その他の新素材</t>
  </si>
  <si>
    <t>ｈ．集客施設の天</t>
  </si>
  <si>
    <t>井・非構造材</t>
  </si>
  <si>
    <t>ｓ．クリープ・</t>
  </si>
  <si>
    <t>振動障害</t>
  </si>
  <si>
    <t>ｔ．静的立体・振動解析</t>
  </si>
  <si>
    <t>〔免震・制振〕</t>
  </si>
  <si>
    <t>ｕ．免震・制振</t>
  </si>
  <si>
    <t>〔設計法〕</t>
  </si>
  <si>
    <t>ｖ．荷重・応答予測法</t>
  </si>
  <si>
    <t>ｗ．部位設計法</t>
  </si>
  <si>
    <t>ｘ．耐震設計法</t>
  </si>
  <si>
    <t>〔調査〕</t>
  </si>
  <si>
    <t>ｙ．被害調査</t>
  </si>
  <si>
    <t>ｚ．実情・実態調査</t>
  </si>
  <si>
    <t>〔伝統構法〕</t>
  </si>
  <si>
    <t>A．伝統部位・構造要素</t>
  </si>
  <si>
    <t>B．伝統建築物特性・設計法</t>
  </si>
  <si>
    <t>〔診断補強〕</t>
  </si>
  <si>
    <t>C．住宅耐震診断・補強</t>
  </si>
  <si>
    <t>D．伝統建築耐震診断・補強</t>
  </si>
  <si>
    <t>〔その他〕</t>
  </si>
  <si>
    <t>E．地球環境問題</t>
  </si>
  <si>
    <t>F．その他</t>
  </si>
  <si>
    <t>８．鉄筋コンクリート構造</t>
  </si>
  <si>
    <t>〔材料〕</t>
  </si>
  <si>
    <t>ａ．コンクリート</t>
  </si>
  <si>
    <t>ｂ．鉄筋</t>
  </si>
  <si>
    <t>ｃ．新素材</t>
  </si>
  <si>
    <t>〔基本特性〕</t>
  </si>
  <si>
    <t>ｄ．継手</t>
  </si>
  <si>
    <t>ｅ．付着・定着</t>
  </si>
  <si>
    <t>ｆ．せん断</t>
  </si>
  <si>
    <t>ｇ．構成則・解</t>
  </si>
  <si>
    <t>析法</t>
  </si>
  <si>
    <t>ｈ．あと施工アンカー・スタッド</t>
  </si>
  <si>
    <t>〔部材（プレキャストを含む）〕</t>
  </si>
  <si>
    <t>ｊ．梁</t>
  </si>
  <si>
    <t>ｋ．柱</t>
  </si>
  <si>
    <t>ｌ．耐震壁</t>
  </si>
  <si>
    <t>ｍ．スラ</t>
  </si>
  <si>
    <t>ブ</t>
  </si>
  <si>
    <t>ｎ．非構造壁</t>
  </si>
  <si>
    <t>〔接合（プレキャストを含む）〕</t>
  </si>
  <si>
    <t>ｏ．梁柱接合部（交差部）</t>
  </si>
  <si>
    <t>ｐ．部材接</t>
  </si>
  <si>
    <t>合</t>
  </si>
  <si>
    <t>ｑ．その他</t>
  </si>
  <si>
    <t>〔骨組・構法（プレキャストを含む）〕</t>
  </si>
  <si>
    <t>ｒ．骨組</t>
  </si>
  <si>
    <t>ｓ．設計・性能評価</t>
  </si>
  <si>
    <t>ｔ．</t>
  </si>
  <si>
    <t>解析法</t>
  </si>
  <si>
    <t>ｕ．免震・制震・制振</t>
  </si>
  <si>
    <t>ｖ．基礎・杭・杭頭接合部</t>
  </si>
  <si>
    <t>ｗ．</t>
  </si>
  <si>
    <t>相互作用（基礎と上部構造等）</t>
  </si>
  <si>
    <t>ｘ．その他</t>
  </si>
  <si>
    <t>〔既存建物〕</t>
  </si>
  <si>
    <t>ｙ．震害</t>
  </si>
  <si>
    <t>ｚ．耐震診断</t>
  </si>
  <si>
    <t>Ａ．耐震改修・空間拡大</t>
  </si>
  <si>
    <t>Ｂ．</t>
  </si>
  <si>
    <t>耐震補強（柱・梁・接合部・その他）</t>
  </si>
  <si>
    <t>Ｃ．耐震補強（壁・ブレ</t>
  </si>
  <si>
    <t>ース）</t>
  </si>
  <si>
    <t>Ｄ．耐震補強（外付け・架構）</t>
  </si>
  <si>
    <t>Ｅ．免震・制震補強</t>
  </si>
  <si>
    <t>Ｆ．地球環境問題（3R・CO2）</t>
  </si>
  <si>
    <t>Ｇ．型枠・施工法</t>
  </si>
  <si>
    <t>Ｈ．そ</t>
  </si>
  <si>
    <t>の他</t>
  </si>
  <si>
    <t>９．プレストレストコンクリート構</t>
  </si>
  <si>
    <t>ａ．材料・新素材</t>
  </si>
  <si>
    <t>〔部材〕</t>
  </si>
  <si>
    <t>ｂ．梁・柱・壁</t>
  </si>
  <si>
    <t>ｃ．合成部材（合成スラブ）</t>
  </si>
  <si>
    <t>ｄ．アンボン</t>
  </si>
  <si>
    <t>ド部材</t>
  </si>
  <si>
    <t>ｅ．プレキャスト部材</t>
  </si>
  <si>
    <t>ｆ．プレストレスト鉄筋コンク</t>
  </si>
  <si>
    <t>リート（PRC）部材</t>
  </si>
  <si>
    <t>ｇ．PC 杭</t>
  </si>
  <si>
    <t>〔ひび割れ〕</t>
  </si>
  <si>
    <t>ｈ．ひび割れ評価および制御</t>
  </si>
  <si>
    <t>〔接合〕</t>
  </si>
  <si>
    <t>ｉ．梁柱接合部（仕口部）</t>
  </si>
  <si>
    <t>ｊ．圧着接合部</t>
  </si>
  <si>
    <t>ｋ．部材接合部</t>
  </si>
  <si>
    <t>ｌ．定着部</t>
  </si>
  <si>
    <t>〔骨組・構法〕</t>
  </si>
  <si>
    <t>ｍ.</t>
  </si>
  <si>
    <t>新構工法</t>
  </si>
  <si>
    <t>ｎ.</t>
  </si>
  <si>
    <t>組み立て（PCaPC）架構</t>
  </si>
  <si>
    <t>〔設計・解析〕</t>
  </si>
  <si>
    <t>ｏ.</t>
  </si>
  <si>
    <t>動的挙動</t>
  </si>
  <si>
    <t>ｐ.</t>
  </si>
  <si>
    <t>設計・解析法</t>
  </si>
  <si>
    <t>ｑ.</t>
  </si>
  <si>
    <t>弾塑性挙動</t>
  </si>
  <si>
    <t>〔耐震補強〕</t>
  </si>
  <si>
    <t>r.</t>
  </si>
  <si>
    <t>プレストレスを用いた耐震補強工法</t>
  </si>
  <si>
    <t>ｓ．地球環境問題（長寿命建築）</t>
  </si>
  <si>
    <t>ｔ．耐火性（架構・部材・</t>
  </si>
  <si>
    <t>材料）</t>
  </si>
  <si>
    <t>ｕ．その他</t>
  </si>
  <si>
    <t>10．鉄骨構造</t>
  </si>
  <si>
    <t>ａ．設計法</t>
  </si>
  <si>
    <t>〔素材特性〕</t>
  </si>
  <si>
    <t>ｂ．素材特性</t>
  </si>
  <si>
    <t>〔接合要素〕</t>
  </si>
  <si>
    <t>ｃ．ボルト・高力ボルト</t>
  </si>
  <si>
    <t>ｄ．溶接</t>
  </si>
  <si>
    <t>〔接合部〕</t>
  </si>
  <si>
    <t>ｆ．柱-梁接合部</t>
  </si>
  <si>
    <t>ｇ．梁</t>
  </si>
  <si>
    <t>ｈ．柱</t>
  </si>
  <si>
    <t>ｉ．柱脚</t>
  </si>
  <si>
    <t>ｊ．トラス接</t>
  </si>
  <si>
    <t>合部</t>
  </si>
  <si>
    <t>ｌ．引張材</t>
  </si>
  <si>
    <t>ｍ．圧縮材</t>
  </si>
  <si>
    <t>ｎ．梁材</t>
  </si>
  <si>
    <t>ｏ．柱材</t>
  </si>
  <si>
    <t>ｐ．床材</t>
  </si>
  <si>
    <t>ｑ．</t>
  </si>
  <si>
    <t>２次部材</t>
  </si>
  <si>
    <t>〔耐震要素〕</t>
  </si>
  <si>
    <t>ｓ．ブレース</t>
  </si>
  <si>
    <t>ｔ．耐震壁</t>
  </si>
  <si>
    <t>〔骨組〕</t>
  </si>
  <si>
    <t>ｖ．平面骨組</t>
  </si>
  <si>
    <t>ｗ．立体骨組</t>
  </si>
  <si>
    <t>ｘ．振動</t>
  </si>
  <si>
    <t>ｙ．その他</t>
  </si>
  <si>
    <t>〔製作・施工法〕</t>
  </si>
  <si>
    <t>ｚ．耐震補強</t>
  </si>
  <si>
    <t>A．地球環境問題</t>
  </si>
  <si>
    <t>B．その他</t>
  </si>
  <si>
    <t>11．壁式構造・組積造</t>
  </si>
  <si>
    <t>ｂ．壁式鉄筋コンクリート造（プレキャストを含む）</t>
  </si>
  <si>
    <t>ｃ．</t>
  </si>
  <si>
    <t>鉄筋コンクリート組積造</t>
  </si>
  <si>
    <t>ｄ．補強組積造</t>
  </si>
  <si>
    <t>ｅ．枠組組積造</t>
  </si>
  <si>
    <t>ｆ．混合壁</t>
  </si>
  <si>
    <t>構造</t>
  </si>
  <si>
    <t>ｇ．無筋組積造</t>
  </si>
  <si>
    <t>ｈ．コンクリートブロック塀・その他の塀</t>
  </si>
  <si>
    <t>ｉ．</t>
  </si>
  <si>
    <t>耐震診断・補強</t>
  </si>
  <si>
    <t>ｊ．免震</t>
  </si>
  <si>
    <t>ｋ．震害</t>
  </si>
  <si>
    <t>ｌ．地球環境問題</t>
  </si>
  <si>
    <t>ｍ．海外の組</t>
  </si>
  <si>
    <t>積造</t>
  </si>
  <si>
    <t>12．鋼・コンクリート合成構造（鉄</t>
  </si>
  <si>
    <t>骨鉄筋コンクリート構造を含</t>
  </si>
  <si>
    <t>む）</t>
  </si>
  <si>
    <t>ａ．鋼・コンクリート合成構造全般（震害・設計法・解析法・構造計画・</t>
  </si>
  <si>
    <t>免震・制震・地球環境・その他）</t>
  </si>
  <si>
    <t>ｂ．鉄骨鉄筋コンクリート構造</t>
  </si>
  <si>
    <t>鋼管コンクリート構造</t>
  </si>
  <si>
    <t>ｄ．混合構造（柱RC 梁S 構造・端部RC 中央S 梁</t>
  </si>
  <si>
    <t>等）</t>
  </si>
  <si>
    <t>ｅ．鉄骨コンクリート構造（CES 構造・SC 柱・SC 梁等）</t>
  </si>
  <si>
    <t>ｆ．鋼・</t>
  </si>
  <si>
    <t>コンクリート合成パネル（SC 壁・合成パネル・サンドイッチパネル等）</t>
  </si>
  <si>
    <t>ｇ．</t>
  </si>
  <si>
    <t>FRP や木質材料等を用いた合成構造（FRP 構造・木質複合構造・繊維補強コ</t>
  </si>
  <si>
    <t>ンクリート等）</t>
  </si>
  <si>
    <t>h.</t>
  </si>
  <si>
    <t>耐震診断・補強（鋼材を用いたコンクリート系構造物</t>
  </si>
  <si>
    <t>の補強を含む）</t>
  </si>
  <si>
    <t>i.</t>
  </si>
  <si>
    <t>鋼材とコンクリートの接合部</t>
  </si>
  <si>
    <t>j.</t>
  </si>
  <si>
    <t>その他の合成構造</t>
  </si>
  <si>
    <t>（アンボンドブレース、合成床等）</t>
  </si>
  <si>
    <t>１．材料・物品の燃焼性 ａ．材料等の燃焼性</t>
  </si>
  <si>
    <t>ｂ．各種物品の燃焼性</t>
  </si>
  <si>
    <t>２．火災・煙流動性状 ａ．火炎・プルーム性状</t>
  </si>
  <si>
    <t>ｂ．区画火災性状</t>
  </si>
  <si>
    <t>ｃ．盛期火災・噴出火炎性</t>
  </si>
  <si>
    <t>状</t>
  </si>
  <si>
    <t>ｄ．煙流動性状</t>
  </si>
  <si>
    <t>ｅ．煙制御</t>
  </si>
  <si>
    <t>３．防</t>
  </si>
  <si>
    <t>火</t>
  </si>
  <si>
    <t>３．避難安全 ａ．覚知と避難開始</t>
  </si>
  <si>
    <t>ｂ．避難行動特性</t>
  </si>
  <si>
    <t>ｃ．避難シミュレーション</t>
  </si>
  <si>
    <t>避難設計法</t>
  </si>
  <si>
    <t>- 3 -</t>
  </si>
  <si>
    <t>４．防・耐火性 ａ．金属系構造・材料</t>
  </si>
  <si>
    <t>ｂ．鉄筋コンクリート系構造・材料</t>
  </si>
  <si>
    <t>ｃ．木質系</t>
  </si>
  <si>
    <t>構造・材料</t>
  </si>
  <si>
    <t>ｄ．合成構造およびその他の構造・材料</t>
  </si>
  <si>
    <t>ｅ．区画部材・設</t>
  </si>
  <si>
    <t>備等</t>
  </si>
  <si>
    <t>ｆ．防・耐火設計法</t>
  </si>
  <si>
    <t>ｇ．防・耐火試験法</t>
  </si>
  <si>
    <t>ｈ．火害診断・補修</t>
  </si>
  <si>
    <t>その他</t>
  </si>
  <si>
    <t>５．防災設備 ａ．感知・通報</t>
  </si>
  <si>
    <t>ｂ．火災拡大抑制</t>
  </si>
  <si>
    <t>ｃ．排煙・加圧設備</t>
  </si>
  <si>
    <t>ｄ．避難誘導・</t>
  </si>
  <si>
    <t>避難器具</t>
  </si>
  <si>
    <t>ｅ．消防活動支援</t>
  </si>
  <si>
    <t>６．安全設計・安全性評価 ａ．火災事例・火災統計</t>
  </si>
  <si>
    <t>ｂ．火災リスク・火災安全性評価</t>
  </si>
  <si>
    <t>ｃ．火災安</t>
  </si>
  <si>
    <t>全設計</t>
  </si>
  <si>
    <t>ｄ．総合防災</t>
  </si>
  <si>
    <t>７．都市火災・広域災害 ａ．都市火災性状</t>
  </si>
  <si>
    <t>ｂ．広域避難</t>
  </si>
  <si>
    <t>ｃ．災害対応</t>
  </si>
  <si>
    <t>ｄ．その他</t>
  </si>
  <si>
    <t>１．環境心理・生理</t>
  </si>
  <si>
    <t>ａ． 感覚・知覚心理（音・熱・光・空気・複合環境）</t>
  </si>
  <si>
    <t>ｂ．生理指標評価</t>
  </si>
  <si>
    <t>（脳波・心拍等）</t>
  </si>
  <si>
    <t>ｃ．空間の知覚・印象</t>
  </si>
  <si>
    <t>ｄ．景観・街並み・サウンド</t>
  </si>
  <si>
    <t>スケープ</t>
  </si>
  <si>
    <t>ｅ．空間認知・経路探索</t>
  </si>
  <si>
    <t>ｆ．パーソナルスペース・プライバ</t>
  </si>
  <si>
    <t>シー</t>
  </si>
  <si>
    <t>ｇ．利用者ニーズ・価値観・ライフスタイル</t>
  </si>
  <si>
    <t>ｈ．ＰＯＥ（満足度・</t>
  </si>
  <si>
    <t>知的生産性等）</t>
  </si>
  <si>
    <t>ｉ．住意識・コミュニティ・合意形成</t>
  </si>
  <si>
    <t>ｊ．子供・高齢</t>
  </si>
  <si>
    <t>者・障害者</t>
  </si>
  <si>
    <t>ｋ．理論・手法</t>
  </si>
  <si>
    <t>ｚ．その他</t>
  </si>
  <si>
    <t>２．室内音響・音環境 ａ．室内音響設計</t>
  </si>
  <si>
    <t>ｂ．音場理論・解析</t>
  </si>
  <si>
    <t>ｃ．音響材料・工法（吸音・拡</t>
  </si>
  <si>
    <t>散）</t>
  </si>
  <si>
    <t>ｄ．主観評価</t>
  </si>
  <si>
    <t>ｅ．音声伝送</t>
  </si>
  <si>
    <t>ｆ．音環境調査・評価</t>
  </si>
  <si>
    <t>３．環境騒音 ａ．調査・評価</t>
  </si>
  <si>
    <t>ｂ．騒音源</t>
  </si>
  <si>
    <t>ｃ．騒音伝搬（屋外）</t>
  </si>
  <si>
    <t>４．騒音・固体音</t>
  </si>
  <si>
    <t>ａ．騒音源</t>
  </si>
  <si>
    <t>ｂ．騒音伝搬（建物内外）</t>
  </si>
  <si>
    <t>ｃ．遮音</t>
  </si>
  <si>
    <t>ｄ．遮音材料・工法</t>
  </si>
  <si>
    <t>ｅ．固体音・防振</t>
  </si>
  <si>
    <t>ｆ．床衝撃音</t>
  </si>
  <si>
    <t>ｇ．気流騒音・消音器</t>
  </si>
  <si>
    <t>ｈ．騒音評価</t>
  </si>
  <si>
    <t>５．環境振動</t>
  </si>
  <si>
    <t>ａ．振動源</t>
  </si>
  <si>
    <t>ｂ．加振力</t>
  </si>
  <si>
    <t>ｃ．地盤振動</t>
  </si>
  <si>
    <t>ｄ．振動伝搬</t>
  </si>
  <si>
    <t>ｅ．建物・床振</t>
  </si>
  <si>
    <t>動</t>
  </si>
  <si>
    <t>ｆ．振動制御（防振・制振・免振等）・対策</t>
  </si>
  <si>
    <t>ｇ．振動予測・解析</t>
  </si>
  <si>
    <t>ｈ．</t>
  </si>
  <si>
    <t>振動感覚・性能評価</t>
  </si>
  <si>
    <t>ｉ．振動実験・測定法</t>
  </si>
  <si>
    <t>ｊ．設計法</t>
  </si>
  <si>
    <t>６．光・色</t>
  </si>
  <si>
    <t>ａ．光源（昼光・人工光・LED）</t>
  </si>
  <si>
    <t>ｂ．照明方式</t>
  </si>
  <si>
    <t>ｃ．昼光利用</t>
  </si>
  <si>
    <t>ｄ．計</t>
  </si>
  <si>
    <t>算・シミュレーション</t>
  </si>
  <si>
    <t>ｅ．実測・調査</t>
  </si>
  <si>
    <t>ｆ．生理特性・視覚特性</t>
  </si>
  <si>
    <t>グレア・明視性・作業性</t>
  </si>
  <si>
    <t>ｈ．明るさ感・雰囲気・印象</t>
  </si>
  <si>
    <t>ｉ．景観・屋外</t>
  </si>
  <si>
    <t>ｊ．色彩</t>
  </si>
  <si>
    <t>７．電磁環境 ａ．基礎理論</t>
  </si>
  <si>
    <t>ｂ．計測評価</t>
  </si>
  <si>
    <t>ｃ．電磁環境</t>
  </si>
  <si>
    <t>ｄ．磁気環境</t>
  </si>
  <si>
    <t>ｅ．材料施</t>
  </si>
  <si>
    <t>工</t>
  </si>
  <si>
    <t>８．熱</t>
  </si>
  <si>
    <t>ａ．熱物性</t>
  </si>
  <si>
    <t>ｂ．伝熱解析</t>
  </si>
  <si>
    <t>ｃ．熱負荷解析</t>
  </si>
  <si>
    <t>ｄ．室内温熱環境</t>
  </si>
  <si>
    <t>ｅ．断</t>
  </si>
  <si>
    <t>熱</t>
  </si>
  <si>
    <t>ｆ．遮熱</t>
  </si>
  <si>
    <t>ｇ．蓄熱</t>
  </si>
  <si>
    <t>ｈ．シミュレーション</t>
  </si>
  <si>
    <t>ｉ．エクセルギー</t>
  </si>
  <si>
    <t>ｊ．</t>
  </si>
  <si>
    <t>気象データ</t>
  </si>
  <si>
    <t>ｋ．熱性能評価指標</t>
  </si>
  <si>
    <t>ｌ．測定技術</t>
  </si>
  <si>
    <t>ｍ．外皮の熱性能</t>
  </si>
  <si>
    <t>ｚ．</t>
  </si>
  <si>
    <t>９．湿気 ａ．湿気物性</t>
  </si>
  <si>
    <t>ｂ．結露</t>
  </si>
  <si>
    <t>ｃ．室内温湿度環境</t>
  </si>
  <si>
    <t>ｄ．防湿</t>
  </si>
  <si>
    <t>ｅ．吸放湿</t>
  </si>
  <si>
    <t>ｆ．</t>
  </si>
  <si>
    <t>熱水分移動解析</t>
  </si>
  <si>
    <t>10．温熱感</t>
  </si>
  <si>
    <t>ａ．温熱要素</t>
  </si>
  <si>
    <t>ｂ．温熱感覚・反応</t>
  </si>
  <si>
    <t>ｃ．温熱指標</t>
  </si>
  <si>
    <t>ｄ．熱的人体モデル</t>
  </si>
  <si>
    <t>ｅ．温熱環境評価および測定技術</t>
  </si>
  <si>
    <t>ｆ．住宅の温熱環境</t>
  </si>
  <si>
    <t>ｇ．オフィス空</t>
  </si>
  <si>
    <t>間の温熱環境</t>
  </si>
  <si>
    <t>ｈ．不均一空間の温熱環境</t>
  </si>
  <si>
    <t>ｉ．半屋外空間の温熱環境</t>
  </si>
  <si>
    <t>ｊ．睡眠時の温熱環境</t>
  </si>
  <si>
    <t>ｋ．入浴時の温熱環境</t>
  </si>
  <si>
    <t>11．パッシブデザイン（環境共生型</t>
  </si>
  <si>
    <t>建築）</t>
  </si>
  <si>
    <t>ａ．気候・風土と建築</t>
  </si>
  <si>
    <t>ｂ．自然エネルギー利用建築（太陽熱・地熱）</t>
  </si>
  <si>
    <t>自然エネルギー利用建築（通風・換気・夜間換気）</t>
  </si>
  <si>
    <t>ｄ．自然エネルギー</t>
  </si>
  <si>
    <t>利用建築（蒸発冷却・放射冷却）</t>
  </si>
  <si>
    <t>ｅ．自然エネルギー利用建築（昼光利</t>
  </si>
  <si>
    <t>用・その他）</t>
  </si>
  <si>
    <t>ｆ．パッシブ建築デザイン（ゼロエネルギー建築・ガラス</t>
  </si>
  <si>
    <t>建築等）</t>
  </si>
  <si>
    <t>ｇ．パッシブ建築の性能評価（総合評価・実態調査等）</t>
  </si>
  <si>
    <t>パッシブ建築の運用・住まい方</t>
  </si>
  <si>
    <t>ｉ．建築環境教育</t>
  </si>
  <si>
    <t>12．空気流動基礎</t>
  </si>
  <si>
    <t>ａ．気流・換気量の測定法・実験法</t>
  </si>
  <si>
    <t>ｂ．気流・換気量等の現場測定法</t>
  </si>
  <si>
    <t>室内気流の数値流体（CFD）解析手法</t>
  </si>
  <si>
    <t>ｄ．屋外気流の数値流体（CFD）</t>
  </si>
  <si>
    <t>解析手法</t>
  </si>
  <si>
    <t>ｅ．換気回路網などの数値解析手法</t>
  </si>
  <si>
    <t>ｆ．換気・空調効率指標</t>
  </si>
  <si>
    <t>による評価手法</t>
  </si>
  <si>
    <t>ｇ．吹出し気流・熱上昇流等のモデリング</t>
  </si>
  <si>
    <t>ｈ．自然換</t>
  </si>
  <si>
    <t>気・通風のモデリング</t>
  </si>
  <si>
    <t>13．空気流動応用</t>
  </si>
  <si>
    <t>ａ．人体周辺気流</t>
  </si>
  <si>
    <t>ｂ．室内気流</t>
  </si>
  <si>
    <t>ｃ．建物周辺気流・都市気流</t>
  </si>
  <si>
    <t>ｄ．住</t>
  </si>
  <si>
    <t>宅の換気・空調</t>
  </si>
  <si>
    <t>ｅ．住宅厨房の換気・空調</t>
  </si>
  <si>
    <t>ｆ．オフィスの換気・空調</t>
  </si>
  <si>
    <t>ｇ．学校・病院等の換気・空調</t>
  </si>
  <si>
    <t>ｈ．業務厨房・工場・クリンルーム等の</t>
  </si>
  <si>
    <t>換気・空調</t>
  </si>
  <si>
    <t>ｉ．大空間の換気・空調</t>
  </si>
  <si>
    <t>ｊ．通過空間の換気・空調</t>
  </si>
  <si>
    <t>ｋ．</t>
  </si>
  <si>
    <t>住宅の自然換気・通風</t>
  </si>
  <si>
    <t>ｌ．オフィス等の自然換気・ハイブリッド換気</t>
  </si>
  <si>
    <t>ｍ．</t>
  </si>
  <si>
    <t>気流・換気の制御</t>
  </si>
  <si>
    <t>ｎ．気密性・隙間風</t>
  </si>
  <si>
    <t>ｏ．煙流動</t>
  </si>
  <si>
    <t>14．空気質基礎</t>
  </si>
  <si>
    <t>ａ．空気質の測定法・実験法</t>
  </si>
  <si>
    <t>ｂ．空気質の現場測定法</t>
  </si>
  <si>
    <t>ｃ．空気質の数</t>
  </si>
  <si>
    <t>値解析手法</t>
  </si>
  <si>
    <t>ｄ．空気質基準と必要換気量</t>
  </si>
  <si>
    <t>ｅ．空気環境の評価手法（知</t>
  </si>
  <si>
    <t>的生産性を含む）</t>
  </si>
  <si>
    <t>15．空気質応用</t>
  </si>
  <si>
    <t>ａ．空気質の実態調査</t>
  </si>
  <si>
    <t>ｂ．ガス状物質による空気汚染とその対策</t>
  </si>
  <si>
    <t>粒子状物質による空気汚染とその対策</t>
  </si>
  <si>
    <t>ｄ．化学物質による空気汚染とそ</t>
  </si>
  <si>
    <t>の対策</t>
  </si>
  <si>
    <t>ｅ．ウィルス・微生物による空気汚染とその対策</t>
  </si>
  <si>
    <t>ｆ．臭気によ</t>
  </si>
  <si>
    <t>る空気汚染とその対策</t>
  </si>
  <si>
    <t>ｇ．複合的な空気汚染とその対策</t>
  </si>
  <si>
    <t>ｈ．空気環境</t>
  </si>
  <si>
    <t>の評価（知的生産性を含む）</t>
  </si>
  <si>
    <t>16．給排水・水環境</t>
  </si>
  <si>
    <t>ａ．水辺・親水施設</t>
  </si>
  <si>
    <t>ｂ．水と緑</t>
  </si>
  <si>
    <t>ｃ．雨水活用</t>
  </si>
  <si>
    <t>ｄ．水質保全</t>
  </si>
  <si>
    <t>ｅ．水・</t>
  </si>
  <si>
    <t>湯使用行為</t>
  </si>
  <si>
    <t>ｆ．水まわり空間</t>
  </si>
  <si>
    <t>ｇ．給水機器・給水システム</t>
  </si>
  <si>
    <t>ｈ．給湯</t>
  </si>
  <si>
    <t>機器・給湯システム</t>
  </si>
  <si>
    <t>ｉ．配管システム</t>
  </si>
  <si>
    <t>ｊ．トイレ・衛生器具</t>
  </si>
  <si>
    <t>ｋ．排</t>
  </si>
  <si>
    <t>水機器・排水システム</t>
  </si>
  <si>
    <t>ｌ．排水処理・排水再利用</t>
  </si>
  <si>
    <t>ｍ．廃棄物・バイオ</t>
  </si>
  <si>
    <t>マス</t>
  </si>
  <si>
    <t>ｎ．診断・リニューアル</t>
  </si>
  <si>
    <t>４．環境工学</t>
  </si>
  <si>
    <t>17．空調システム</t>
  </si>
  <si>
    <t>ａ．空調機器</t>
  </si>
  <si>
    <t>ｂ．暖房機器</t>
  </si>
  <si>
    <t>ｃ．吹出し・吸込みシステム</t>
  </si>
  <si>
    <t>ｄ．空気搬</t>
  </si>
  <si>
    <t>送システム</t>
  </si>
  <si>
    <t>ｅ．放射冷暖房システム</t>
  </si>
  <si>
    <t>ｆ．個別空調システム</t>
  </si>
  <si>
    <t>ｇ．調湿</t>
  </si>
  <si>
    <t>設備（デシカントを含む）</t>
  </si>
  <si>
    <t>ｈ．ペリメーター空調（通風窓など）</t>
  </si>
  <si>
    <t>タスク・アンビエント空調</t>
  </si>
  <si>
    <t>ｊ．換気設備</t>
  </si>
  <si>
    <t>ｋ．空調制御システム</t>
  </si>
  <si>
    <t>ｌ．</t>
  </si>
  <si>
    <t>温熱・空気環境</t>
  </si>
  <si>
    <t>ｍ．実測評価</t>
  </si>
  <si>
    <t>ｎ．熱負荷計算</t>
  </si>
  <si>
    <t>ｏ．システムシミュレ</t>
  </si>
  <si>
    <t>ーション</t>
  </si>
  <si>
    <t>ｐ．空調システムの数値解析（CFD など）</t>
  </si>
  <si>
    <t>ｑ．省エネルギー</t>
  </si>
  <si>
    <t>ｒ．空調計画法</t>
  </si>
  <si>
    <t>ｓ．空調設計法</t>
  </si>
  <si>
    <t>ｔ．空調システムの新技術</t>
  </si>
  <si>
    <t>ｚ．その</t>
  </si>
  <si>
    <t>他</t>
  </si>
  <si>
    <t>- 4 -</t>
  </si>
  <si>
    <t>18．熱源システム</t>
  </si>
  <si>
    <t>ａ．熱源機器</t>
  </si>
  <si>
    <t>ｂ．配管方式・熱搬送システム</t>
  </si>
  <si>
    <t>ｃ．蓄熱方式</t>
  </si>
  <si>
    <t>ｄ．コジ</t>
  </si>
  <si>
    <t>ェネレーション</t>
  </si>
  <si>
    <t>ｅ．燃料電池</t>
  </si>
  <si>
    <t>ｆ．熱源制御システム</t>
  </si>
  <si>
    <t>ｇ．実測評価</t>
  </si>
  <si>
    <t>システムシミュレーション</t>
  </si>
  <si>
    <t>ｉ．省エネルギー</t>
  </si>
  <si>
    <t>ｊ．未利用エネルギー活</t>
  </si>
  <si>
    <t>用システム</t>
  </si>
  <si>
    <t>ｋ．新エネルギー活用システム</t>
  </si>
  <si>
    <t>ｌ．排熱利用</t>
  </si>
  <si>
    <t>ｍ．熱源計</t>
  </si>
  <si>
    <t>画法</t>
  </si>
  <si>
    <t>ｎ．熱源設計法</t>
  </si>
  <si>
    <t>ｏ．熱源システムの新技術</t>
  </si>
  <si>
    <t>19．建築設備応用</t>
  </si>
  <si>
    <t>ａ．住宅の設備</t>
  </si>
  <si>
    <t>ｂ．事務所・商業施設の設備</t>
  </si>
  <si>
    <t>ｃ．研究所・工場・デー</t>
  </si>
  <si>
    <t>タセンタの設備</t>
  </si>
  <si>
    <t>ｄ．大空間の設備</t>
  </si>
  <si>
    <t>ｅ．ガラス建築の設備</t>
  </si>
  <si>
    <t>用途の設備</t>
  </si>
  <si>
    <t>ｇ．ファサードエンジニアリング</t>
  </si>
  <si>
    <t>ｈ．建築一体化設備</t>
  </si>
  <si>
    <t>自然エネルギー利用設備（太陽光発電・太陽熱・地熱等）</t>
  </si>
  <si>
    <t>ｊ．ゼロエネ</t>
  </si>
  <si>
    <t>ルギー建築（ZEB・ZEH）</t>
  </si>
  <si>
    <t>ｋ．性能評価（PAL・CEC・LCA・CASBEE</t>
  </si>
  <si>
    <t>ｌ．環境影響評価</t>
  </si>
  <si>
    <t>ｍ．コミッショニング</t>
  </si>
  <si>
    <t>ｎ．BEMS</t>
  </si>
  <si>
    <t>ｏ．コス</t>
  </si>
  <si>
    <t>トスタディ</t>
  </si>
  <si>
    <t>ｐ．プロダクティビティ</t>
  </si>
  <si>
    <t>ｑ．シミュレーションツール</t>
  </si>
  <si>
    <t>ｒ．</t>
  </si>
  <si>
    <t>メンテナンス</t>
  </si>
  <si>
    <t>ｓ．リニューアル・コンバージョン・ESCO</t>
  </si>
  <si>
    <t>ｔ．設備教育</t>
  </si>
  <si>
    <t>ｕ．設備設計・施工</t>
  </si>
  <si>
    <t>ｖ．スマートグリッド</t>
  </si>
  <si>
    <t>ｗ．その他の設備（電気・</t>
  </si>
  <si>
    <t>照明・昇降機・防災・ガスなど）</t>
  </si>
  <si>
    <t>20．都市環境・都市設備</t>
  </si>
  <si>
    <t>ａ．都市気候実測</t>
  </si>
  <si>
    <t>ｂ．都市気候シミュレーション</t>
  </si>
  <si>
    <t>ｃ．建築外部空間微</t>
  </si>
  <si>
    <t>気象</t>
  </si>
  <si>
    <t>ｄ．都市緑化</t>
  </si>
  <si>
    <t>ｅ．風の道</t>
  </si>
  <si>
    <t>ｆ．クールルーフ・クールペイブメン</t>
  </si>
  <si>
    <t>ｇ．人工排熱・対策</t>
  </si>
  <si>
    <t>ｈ．都市のエネルギー消費</t>
  </si>
  <si>
    <t>ｉ．未利用エネル</t>
  </si>
  <si>
    <t>ギー活用</t>
  </si>
  <si>
    <t>ｊ．面的な再生可能エネルギー活用</t>
  </si>
  <si>
    <t>ｋ．都市内エネルギー供</t>
  </si>
  <si>
    <t>給システム</t>
  </si>
  <si>
    <t>ｌ．スマートグリッド</t>
  </si>
  <si>
    <t>ｍ．エネルギー面的利用</t>
  </si>
  <si>
    <t>ｎ．都市</t>
  </si>
  <si>
    <t>設備（水・廃棄物システムなど）</t>
  </si>
  <si>
    <t>ｏ．都市防災減災</t>
  </si>
  <si>
    <t>ｐ．リモートセン</t>
  </si>
  <si>
    <t>シング・GIS</t>
  </si>
  <si>
    <t>ｑ．低炭素都市・地域づくり</t>
  </si>
  <si>
    <t>ｒ．都市環境計画・評価</t>
  </si>
  <si>
    <t>21．環境設計・地球環境</t>
  </si>
  <si>
    <t>ａ．建築環境設計</t>
  </si>
  <si>
    <t>ｂ．地域環境設計</t>
  </si>
  <si>
    <t>ｃ．都市環境設計</t>
  </si>
  <si>
    <t>ｄ．設計基準</t>
  </si>
  <si>
    <t>ｅ．設計技術（設計プロセス・VR、BIM）</t>
  </si>
  <si>
    <t>ｆ．環境性能評価（実測調査・</t>
  </si>
  <si>
    <t>シミュレーション・ライフサイクルアセスメント）</t>
  </si>
  <si>
    <t>ｇ．環境材料</t>
  </si>
  <si>
    <t>長寿命・高耐久</t>
  </si>
  <si>
    <t>ｉ．リサイクル・リユース</t>
  </si>
  <si>
    <t>ｊ．緑化</t>
  </si>
  <si>
    <t>ｋ．健康</t>
  </si>
  <si>
    <t>バリアフリー・ユニバーサルデザイン</t>
  </si>
  <si>
    <t>ｍ．住民参加</t>
  </si>
  <si>
    <t>１．住宅計画</t>
  </si>
  <si>
    <t>ａ．住宅計画論・住宅計画史</t>
  </si>
  <si>
    <t>ｂ．住まい方・ライフスタイル</t>
  </si>
  <si>
    <t>ｃ．集合</t>
  </si>
  <si>
    <t>住宅・集住環境・集落</t>
  </si>
  <si>
    <t>ｄ. 都市居住・高層居住</t>
  </si>
  <si>
    <t>ｅ．地域特性・伝統性</t>
  </si>
  <si>
    <t>ｆ．高齢・障害者の住環境</t>
  </si>
  <si>
    <t>ｇ．住宅の改善・増改築・リフォーム・コン</t>
  </si>
  <si>
    <t>ヴァージョン</t>
  </si>
  <si>
    <t>ｈ．街区計画・住宅地計画</t>
  </si>
  <si>
    <t>ｉ．団地再生</t>
  </si>
  <si>
    <t>ｊ．住宅供給・</t>
  </si>
  <si>
    <t>ハウジング・住宅生産</t>
  </si>
  <si>
    <t>ｋ．管理・運営</t>
  </si>
  <si>
    <t>ｌ．住宅政策</t>
  </si>
  <si>
    <t>ｍ．海外の住居・</t>
  </si>
  <si>
    <t>住宅地</t>
  </si>
  <si>
    <t>２．施設計画</t>
  </si>
  <si>
    <t>ａ．地域施設計画論</t>
  </si>
  <si>
    <t>ｂ．学校（学習・生活行動）</t>
  </si>
  <si>
    <t>ｃ．学校（空間他)</t>
  </si>
  <si>
    <t>ｄ．集会・コミュニティ施設</t>
  </si>
  <si>
    <t>ｅ．劇場・ホール</t>
  </si>
  <si>
    <t>ｆ．美術館・博物館</t>
  </si>
  <si>
    <t>図書館・社会教育施設</t>
  </si>
  <si>
    <t>ｈ．スポーツ・レクリエーション</t>
  </si>
  <si>
    <t>ｉ．病院（病</t>
  </si>
  <si>
    <t>棟）</t>
  </si>
  <si>
    <t>ｊ．病院（外来他）</t>
  </si>
  <si>
    <t>ｋ．高齢者施設（居住・入所施設）</t>
  </si>
  <si>
    <t>ｌ．高</t>
  </si>
  <si>
    <t>齢者施設（地域・通所施設）</t>
  </si>
  <si>
    <t>ｍ．障害者施設</t>
  </si>
  <si>
    <t>ｎ．児童・乳幼児施設</t>
  </si>
  <si>
    <t>ｏ．</t>
  </si>
  <si>
    <t>商業・業務施設</t>
  </si>
  <si>
    <t>ｐ．複合化・共用・転用</t>
  </si>
  <si>
    <t>３．計画基礎</t>
  </si>
  <si>
    <t>ａ．規模計画・配置計画</t>
  </si>
  <si>
    <t>ｂ．安全計画・避難・防災・日常災害</t>
  </si>
  <si>
    <t>ｃ．空</t>
  </si>
  <si>
    <t>間構成・景観</t>
  </si>
  <si>
    <t>ｄ．設計方法・理論・プロセス</t>
  </si>
  <si>
    <t>ｅ．FM・POE・プログラ</t>
  </si>
  <si>
    <t>ミング</t>
  </si>
  <si>
    <t>ｆ．設計知識・設計情報・支援システム</t>
  </si>
  <si>
    <t>ｇ．機器・設備・家具</t>
  </si>
  <si>
    <t>の寸法・規格</t>
  </si>
  <si>
    <t>ｈ．人体・動作寸法</t>
  </si>
  <si>
    <t>ｉ．動作特性</t>
  </si>
  <si>
    <t>ｊ．行動特性・停留・</t>
  </si>
  <si>
    <t>群集流動</t>
  </si>
  <si>
    <t>ｋ．環境心理・環境行動・経路探索</t>
  </si>
  <si>
    <t>ｌ．居方・使われ方</t>
  </si>
  <si>
    <t>感覚・空間知覚・空間認知</t>
  </si>
  <si>
    <t>ｎ．バリアフリー・ユニバーサルデザイン・</t>
  </si>
  <si>
    <t>ノーマライゼーション環境</t>
  </si>
  <si>
    <t>ｏ．情報環境・インターフェース</t>
  </si>
  <si>
    <t>ｐ．その</t>
  </si>
  <si>
    <t>４．構法計画</t>
  </si>
  <si>
    <t>ａ．構法・構法計画基礎理論</t>
  </si>
  <si>
    <t>ｂ．構工法計画</t>
  </si>
  <si>
    <t>ｃ．木造構法</t>
  </si>
  <si>
    <t>ｄ．工業</t>
  </si>
  <si>
    <t>化構法</t>
  </si>
  <si>
    <t>ｅ．各部構法</t>
  </si>
  <si>
    <t>ｆ．構法開発（構法・部品の開発事例、開発方法</t>
  </si>
  <si>
    <t>論など）</t>
  </si>
  <si>
    <t>ｇ．生産システム</t>
  </si>
  <si>
    <t>ｈ．オープン・ビルディング</t>
  </si>
  <si>
    <t>ｉ．構法と</t>
  </si>
  <si>
    <t>歴史・文化</t>
  </si>
  <si>
    <t>ｊ．構法と環境・資源</t>
  </si>
  <si>
    <t>５．設計計画</t>
  </si>
  <si>
    <t>ａ．建築設計計画理論</t>
  </si>
  <si>
    <t>ｂ．地域設計計画理論</t>
  </si>
  <si>
    <t>ｃ．設計計画史</t>
  </si>
  <si>
    <t>ｄ．ま</t>
  </si>
  <si>
    <t>ちづくり（地域再生・都市再生）・コミュニティ計画</t>
  </si>
  <si>
    <t>ｅ．建築企画・プロ</t>
  </si>
  <si>
    <t>ジェクト・マネージメント</t>
  </si>
  <si>
    <t>ｆ．参加・コラボレーション</t>
  </si>
  <si>
    <t>ｇ．設計主体・</t>
  </si>
  <si>
    <t>設計組織</t>
  </si>
  <si>
    <t>ｈ．職能・資格制度</t>
  </si>
  <si>
    <t>ｉ．設計教育</t>
  </si>
  <si>
    <t>ｊ．法規</t>
  </si>
  <si>
    <t>５．建築計画</t>
  </si>
  <si>
    <t>１．農村計画論 ａ．田園空間論</t>
  </si>
  <si>
    <t>ｂ．農村論・田園都市論</t>
  </si>
  <si>
    <t>ｃ．農村史</t>
  </si>
  <si>
    <t>ｄ．制度論</t>
  </si>
  <si>
    <t>ｅ．計画・設計理論</t>
  </si>
  <si>
    <t>２．むらづくり・主体形成</t>
  </si>
  <si>
    <t>ａ．集落計画</t>
  </si>
  <si>
    <t>ｂ．計画手法</t>
  </si>
  <si>
    <t>ｃ．地域振興・地域活性化</t>
  </si>
  <si>
    <t>ｄ．環境保全・</t>
  </si>
  <si>
    <t>管理</t>
  </si>
  <si>
    <t>ｅ．行政組織</t>
  </si>
  <si>
    <t>ｆ．自治組織・コミュニティ</t>
  </si>
  <si>
    <t>ｇ．NPO・パートナ</t>
  </si>
  <si>
    <t>ーシップ・協働</t>
  </si>
  <si>
    <t>ｈ．都市・農村交流</t>
  </si>
  <si>
    <t>ｉ．制度・計画プロセス</t>
  </si>
  <si>
    <t>ｊ．規</t>
  </si>
  <si>
    <t>制・誘導</t>
  </si>
  <si>
    <t>ｋ．住民参加・ワークショップ</t>
  </si>
  <si>
    <t>ｌ．海外のむらづくり</t>
  </si>
  <si>
    <t>Ｕ・Ｊ・Ｉターン</t>
  </si>
  <si>
    <t>３．国土形成</t>
  </si>
  <si>
    <t>ａ．農山漁村計画</t>
  </si>
  <si>
    <t>ｂ．国土計画・広域計画・地域計画</t>
  </si>
  <si>
    <t>ｃ．中山間地域</t>
  </si>
  <si>
    <t>ｄ．自然災害、復旧・復興</t>
  </si>
  <si>
    <t>ｅ．圏域・定住</t>
  </si>
  <si>
    <t>ｆ．市町村合併</t>
  </si>
  <si>
    <t>ｇ．地球</t>
  </si>
  <si>
    <t>環境・自立循環・エコシステム</t>
  </si>
  <si>
    <t>ｈ．海外の国土計画・農山漁村計画</t>
  </si>
  <si>
    <t>４．景観・環境資産</t>
  </si>
  <si>
    <t>ａ．景観論・風土論</t>
  </si>
  <si>
    <t>ｂ．農村景観・集落景観・自然景観</t>
  </si>
  <si>
    <t>ｃ．景観法・</t>
  </si>
  <si>
    <t>制度</t>
  </si>
  <si>
    <t>ｄ．景観計画</t>
  </si>
  <si>
    <t>ｅ．町並み</t>
  </si>
  <si>
    <t>ｆ．環境資源・環境資産</t>
  </si>
  <si>
    <t>ｇ．環境学</t>
  </si>
  <si>
    <t>習・環境教育</t>
  </si>
  <si>
    <t>ｈ．アメニティ</t>
  </si>
  <si>
    <t>ｉ．海外の景観・環境資産</t>
  </si>
  <si>
    <t>ｊ．その他</t>
  </si>
  <si>
    <t>５．農村都市共生・まちづくり</t>
  </si>
  <si>
    <t>ａ．ラーバン</t>
  </si>
  <si>
    <t>ｂ．都市の農的空間</t>
  </si>
  <si>
    <t>ｃ．アーバンフリンジ</t>
  </si>
  <si>
    <t>ｄ．地方都</t>
  </si>
  <si>
    <t>市</t>
  </si>
  <si>
    <t>ｅ．都市農村交流・グリーンツーリズム</t>
  </si>
  <si>
    <t>ｆ．制度・計画プロセス</t>
  </si>
  <si>
    <t>ｇ．都市農村一体的計画</t>
  </si>
  <si>
    <t>ｈ．マスタープラン・条例</t>
  </si>
  <si>
    <t>ｉ．海外のまちづ</t>
  </si>
  <si>
    <t>くり・都市農村計画</t>
  </si>
  <si>
    <t>６．農村計画</t>
  </si>
  <si>
    <t>６．集落・集住文化・土地利用 ａ．集落空間</t>
  </si>
  <si>
    <t>ｂ．地域社会・文化</t>
  </si>
  <si>
    <t>ｃ．民俗文化</t>
  </si>
  <si>
    <t>ｄ．土地利用</t>
  </si>
  <si>
    <t>海外の集落・集住文化</t>
  </si>
  <si>
    <t>- 5 -</t>
  </si>
  <si>
    <t>７．住居・住生活・生活文化</t>
  </si>
  <si>
    <t>ａ．住様式</t>
  </si>
  <si>
    <t>ｂ．住宅・民家</t>
  </si>
  <si>
    <t>ｃ．古民家再生</t>
  </si>
  <si>
    <t>ｄ．住居の計画・デザイ</t>
  </si>
  <si>
    <t>ン</t>
  </si>
  <si>
    <t>ｅ．田園居住・空き家活用</t>
  </si>
  <si>
    <t>ｆ．居住地選択</t>
  </si>
  <si>
    <t>ｇ．家族・生活構造・</t>
  </si>
  <si>
    <t>ライフスタイル</t>
  </si>
  <si>
    <t>ｈ．高齢化・福祉</t>
  </si>
  <si>
    <t>ｉ．海外の住居・住生活</t>
  </si>
  <si>
    <t>ｊ．その</t>
  </si>
  <si>
    <t>８．地域施設計画・デザイン</t>
  </si>
  <si>
    <t>ａ．各種地域施設</t>
  </si>
  <si>
    <t>ｂ．施設ニーズ・利用</t>
  </si>
  <si>
    <t>ｃ．施設運営・管理</t>
  </si>
  <si>
    <t>ｄ．施</t>
  </si>
  <si>
    <t>設立地</t>
  </si>
  <si>
    <t>ｅ．地域施設計画・デザイン</t>
  </si>
  <si>
    <t>ｆ．施設保全・利活用</t>
  </si>
  <si>
    <t>ｇ．共同</t>
  </si>
  <si>
    <t>空間</t>
  </si>
  <si>
    <t>ｈ．施設の複合化・共用・用途転換</t>
  </si>
  <si>
    <t>ｉ．交通・モビリティ・情報</t>
  </si>
  <si>
    <t>ｊ．海外の地域施設</t>
  </si>
  <si>
    <t>９．地域の再生・復興</t>
  </si>
  <si>
    <t>ａ．災害・大規模開発による被害の実態</t>
  </si>
  <si>
    <t>ｂ．災害史、災害避難・防災計</t>
  </si>
  <si>
    <t>画</t>
  </si>
  <si>
    <t>ｃ．災害・大規模開発からの復興・生活再建</t>
  </si>
  <si>
    <t>ｄ．災害・大規模開発</t>
  </si>
  <si>
    <t>と人・ネットワーク</t>
  </si>
  <si>
    <t>e．疲弊する地域の様相</t>
  </si>
  <si>
    <t>f．地域再生</t>
  </si>
  <si>
    <t>ｇ．新たな</t>
  </si>
  <si>
    <t>農村・農村像</t>
  </si>
  <si>
    <t>１．都市論と都市形成史 ａ．都市論</t>
  </si>
  <si>
    <t>ｂ．都市計画論</t>
  </si>
  <si>
    <t>ｃ．都市形成史・都市計画史</t>
  </si>
  <si>
    <t>２．都市像と計画 ａ．マスタープラン</t>
  </si>
  <si>
    <t>ｂ．都市圏</t>
  </si>
  <si>
    <t>ｃ．土地利用</t>
  </si>
  <si>
    <t>ｄ．基幹施設</t>
  </si>
  <si>
    <t>ｅ．交</t>
  </si>
  <si>
    <t>通</t>
  </si>
  <si>
    <t>ｆ．観光</t>
  </si>
  <si>
    <t>ｇ．海外都市計画</t>
  </si>
  <si>
    <t>３．市街地変容と都市・地域の再生</t>
  </si>
  <si>
    <t>ａ．市街地整備・新市街地</t>
  </si>
  <si>
    <t>ｂ．再開発</t>
  </si>
  <si>
    <t>ｃ．商業地・商業空間</t>
  </si>
  <si>
    <t>ｄ．中</t>
  </si>
  <si>
    <t>心市街地</t>
  </si>
  <si>
    <t>ｅ．都市再生</t>
  </si>
  <si>
    <t>ｆ．街なか再生・街なか居住</t>
  </si>
  <si>
    <t>ｇ．都市経営（ス</t>
  </si>
  <si>
    <t>ポーツイベントなど）</t>
  </si>
  <si>
    <t>４．地区とコミュニティ ａ．住環境</t>
  </si>
  <si>
    <t>ｂ．都心居住</t>
  </si>
  <si>
    <t>ｃ．地区計画</t>
  </si>
  <si>
    <t>ｄ．地区施設</t>
  </si>
  <si>
    <t>ｅ．高齢者・</t>
  </si>
  <si>
    <t>福祉</t>
  </si>
  <si>
    <t>５．都市環境と災害 ａ．環境管理</t>
  </si>
  <si>
    <t>ｂ．環境アセスメント</t>
  </si>
  <si>
    <t>ｃ．地球環境</t>
  </si>
  <si>
    <t>ｄ．災害</t>
  </si>
  <si>
    <t>ｅ．防</t>
  </si>
  <si>
    <t>災</t>
  </si>
  <si>
    <t>ｆ．復旧・復興</t>
  </si>
  <si>
    <t>６．景観と都市設計</t>
  </si>
  <si>
    <t>ａ．都市設計</t>
  </si>
  <si>
    <t>ｂ．景観論</t>
  </si>
  <si>
    <t>ｃ．景観イメージ・景観評価</t>
  </si>
  <si>
    <t>ｄ．景観計画・</t>
  </si>
  <si>
    <t>景観整備</t>
  </si>
  <si>
    <t>ｅ．景観管理・まちなみ</t>
  </si>
  <si>
    <t>ｆ．歴史的景観</t>
  </si>
  <si>
    <t>ｇ．自然・オープ</t>
  </si>
  <si>
    <t>ンスペース</t>
  </si>
  <si>
    <t>ｈ．街路・公共空間</t>
  </si>
  <si>
    <t>７．制度と行政 ａ．都市計画制度</t>
  </si>
  <si>
    <t>ｂ．規制・誘導</t>
  </si>
  <si>
    <t>ｃ．整備・開発の事業</t>
  </si>
  <si>
    <t>ｄ．行政組</t>
  </si>
  <si>
    <t>織</t>
  </si>
  <si>
    <t>８．参加と組織 ａ．住民参加</t>
  </si>
  <si>
    <t>ｂ．ワークショップ</t>
  </si>
  <si>
    <t>ｃ．NPO</t>
  </si>
  <si>
    <t>ｄ．プロセス</t>
  </si>
  <si>
    <t>ｅ．まち</t>
  </si>
  <si>
    <t>づくり学習</t>
  </si>
  <si>
    <t>９．教育と資格 ａ．都市計画・設計教育</t>
  </si>
  <si>
    <t>ｂ．資格</t>
  </si>
  <si>
    <t>10．調査・評価と計画支援 ａ．都市調査・都市解析</t>
  </si>
  <si>
    <t>ｂ．GIS/CAD/CG</t>
  </si>
  <si>
    <t>ｃ．インターネット</t>
  </si>
  <si>
    <t>シミュレーション</t>
  </si>
  <si>
    <t>７．都市計画</t>
  </si>
  <si>
    <t>１．建築社会システム</t>
  </si>
  <si>
    <t>ａ．建築社会システム一般（制度、ユニバーサル社会、国際化、情報）</t>
  </si>
  <si>
    <t>ｂ．</t>
  </si>
  <si>
    <t>技術者・職能（資格・認証、建築専門職能、就労・処遇、人材育成政策）</t>
  </si>
  <si>
    <t>ｃ．技能・労働（労働問題、建設労働、教育・訓練、技能承継）</t>
  </si>
  <si>
    <t>宅政策（住宅政策・居住政策、居住権、住生活基本計画・住宅マスタープ</t>
  </si>
  <si>
    <t>ラン）</t>
  </si>
  <si>
    <t>ｅ．環境・資源管理（サスティナビリティ・環境問題、資源管理、</t>
  </si>
  <si>
    <t>資源循環、環境負荷）</t>
  </si>
  <si>
    <t>２．建築経済</t>
  </si>
  <si>
    <t>ａ．経済・経営原論（経済学、労働経済、経営学）</t>
  </si>
  <si>
    <t>ｂ．建築経済（関連</t>
  </si>
  <si>
    <t>統計、建築活動・建築市場、建設産業論・産業構造）</t>
  </si>
  <si>
    <t>ｃ．建築経営（建</t>
  </si>
  <si>
    <t>築経営、建設業経営）</t>
  </si>
  <si>
    <t>３．ハウジング</t>
  </si>
  <si>
    <t>ａ．住宅事情・住宅問題（住宅事情、住宅問題、海外の住宅事情、地方性・</t>
  </si>
  <si>
    <t>地域性、住宅統計、住情報・住宅情報）</t>
  </si>
  <si>
    <t>ｂ．住宅計画（地域住宅計画、</t>
  </si>
  <si>
    <t>計画目標の数値化）</t>
  </si>
  <si>
    <t>ｃ．居住者・居住要求・住宅需要・住生活（居住者、</t>
  </si>
  <si>
    <t>世帯構成・家族構造、ライフスタイル、住生活、住まい方、マンション居</t>
  </si>
  <si>
    <t>住、住意識・住要求、住宅需要）</t>
  </si>
  <si>
    <t>ｄ．住宅供給・住宅市場・住宅経済（住</t>
  </si>
  <si>
    <t>宅供給、公共住宅、住宅市場、中古流通、住居費・家賃、アフォーダビリ</t>
  </si>
  <si>
    <t>ティ、住宅価格、住宅建設費、地価）</t>
  </si>
  <si>
    <t>ｅ．居住水準・性能・品質（住居</t>
  </si>
  <si>
    <t>水準・居住水準、品質確保、性能表示、住宅性能評価）</t>
  </si>
  <si>
    <t>ｆ．住宅管理・</t>
  </si>
  <si>
    <t>住宅改修・ストック対策（建替、改修、リフォーム、ストック対策、スト</t>
  </si>
  <si>
    <t>ック改善、マンション管理）</t>
  </si>
  <si>
    <t>ｇ．住まいづくり・まちづくり・組織（住</t>
  </si>
  <si>
    <t>まいづくり・まちづくり、住まいづくりの非営利組織、コミュニティ）</t>
  </si>
  <si>
    <t>居住支援・住教育・居住福祉（居住支援、住教育、居住福祉、セーフティ</t>
  </si>
  <si>
    <t>ネット、高齢者住宅）</t>
  </si>
  <si>
    <t>ｉ．住まいの安心・安全（住宅防犯、住宅防災、</t>
  </si>
  <si>
    <t>住宅災害復興）</t>
  </si>
  <si>
    <t>ｊ．住宅地・地域構造（住宅地、居住地特性、郊外住宅</t>
  </si>
  <si>
    <t>地、都心居住、都市型住宅地像）</t>
  </si>
  <si>
    <t>４．建築生産</t>
  </si>
  <si>
    <t>ａ．建築生産一般 （品質確保問題、発注者問題）</t>
  </si>
  <si>
    <t>ｂ．企画（建築企画、</t>
  </si>
  <si>
    <t>建築プログラミング）</t>
  </si>
  <si>
    <t>ｃ．発注と契約（入札・契約制度、発注方式）</t>
  </si>
  <si>
    <t>設計と監理（設計、工事監理）</t>
  </si>
  <si>
    <t>ｅ．生産管理（工程管理、品質管理、コ</t>
  </si>
  <si>
    <t>スト管理、労務管理、安全衛生管理、環境管理）</t>
  </si>
  <si>
    <t>f. 施工技術・管理技術</t>
  </si>
  <si>
    <t>（生産情報，構法・工法，技術と技能，生産システム，生産性，施工新技</t>
  </si>
  <si>
    <t>術，建築施工の自動化・機械化・情報化，現場ICT，SCM，BIM，3D 利用，</t>
  </si>
  <si>
    <t>フロントローディング）</t>
  </si>
  <si>
    <t>ｇ．解体・リサイクル（解体技術、リサイクル）</t>
  </si>
  <si>
    <t>h．建築コスト（原価管理、VE 提案、修繕コスト、コスト評価）</t>
  </si>
  <si>
    <t>i．マネ</t>
  </si>
  <si>
    <t>ジメント（PM・CM）</t>
  </si>
  <si>
    <t>j．人材・技能（建築専門職能、人材育成、教育・</t>
  </si>
  <si>
    <t>訓練、技能継承、建設労働）</t>
  </si>
  <si>
    <t>５．ストック・資産</t>
  </si>
  <si>
    <t>ａ．事業スキーム・金融（金融・保険、契約・紛争処理・ADR、コスト・</t>
  </si>
  <si>
    <t>プライス、プロジェクトファイナンス・PFI、証券化・デューデリジェンス）</t>
  </si>
  <si>
    <t>ｂ．施設管理・FM（プロパティマネジメント、施設管理・FM、維持管理、</t>
  </si>
  <si>
    <t>ストック対策・リフォーム・リニューアル・再生コンバージョン）</t>
  </si>
  <si>
    <t>評価（リスク評価・リスク管理、不動産評価・建物評価、ライフサイクル</t>
  </si>
  <si>
    <t>評価・LCC・LCA、コミッショニング）</t>
  </si>
  <si>
    <t>ｄ．環境・資源管理（サスティ</t>
  </si>
  <si>
    <t>ナビリティ・環境問題、資源管理、資源循環、環境負荷）</t>
  </si>
  <si>
    <t>８．建築社会</t>
  </si>
  <si>
    <t>システム</t>
  </si>
  <si>
    <t>９．建築歴史･</t>
  </si>
  <si>
    <t>意匠</t>
  </si>
  <si>
    <t>１．日本建築史</t>
  </si>
  <si>
    <t>２．日本近代建築史</t>
  </si>
  <si>
    <t>３．東洋建築史（オリエントを含む）</t>
  </si>
  <si>
    <t>４．西洋建築史</t>
  </si>
  <si>
    <t>５．西洋近代建</t>
  </si>
  <si>
    <t>築史</t>
  </si>
  <si>
    <t>６．建築史一般</t>
  </si>
  <si>
    <t>７．建築論</t>
  </si>
  <si>
    <t>８．意匠論</t>
  </si>
  <si>
    <t>９．都市史</t>
  </si>
  <si>
    <t>10．保存（保存論、保存技術など）</t>
  </si>
  <si>
    <t>- 6 -</t>
  </si>
  <si>
    <t>１．計画・デザイン</t>
  </si>
  <si>
    <t>ａ．土地利用・空間整備計画</t>
  </si>
  <si>
    <t>ｂ．施設設計・意匠・原単位</t>
  </si>
  <si>
    <t>ｃ．景観計</t>
  </si>
  <si>
    <t>画・評価・デザイン</t>
  </si>
  <si>
    <t>ｄ．事例調査・プロジェクト報告</t>
  </si>
  <si>
    <t>ｅ．安全・防災・</t>
  </si>
  <si>
    <t>避難計画</t>
  </si>
  <si>
    <t>ｆ．社会・法制度</t>
  </si>
  <si>
    <t>ｇ．歴史・保存・文化的評価</t>
  </si>
  <si>
    <t>２．環境 ａ．環境計測・評価・調査分析</t>
  </si>
  <si>
    <t>ｂ．自然再生・創造・共生</t>
  </si>
  <si>
    <t>ｃ．居住環</t>
  </si>
  <si>
    <t>境調査・計画</t>
  </si>
  <si>
    <t>ｄ．海洋エネルギー利用</t>
  </si>
  <si>
    <t>３．構造</t>
  </si>
  <si>
    <t>ａ．海洋構造計画・設計</t>
  </si>
  <si>
    <t>ｂ．性能評価・検証</t>
  </si>
  <si>
    <t>ｃ．自然環境情報・予測</t>
  </si>
  <si>
    <t>および環境荷重</t>
  </si>
  <si>
    <t>ｄ．浮体動揺（流体力、係留力を含む）</t>
  </si>
  <si>
    <t>ｅ．流力弾性</t>
  </si>
  <si>
    <t>（大型浮体、シェルを含む）</t>
  </si>
  <si>
    <t>ｆ．支持・保持システム（着底式、杭式、</t>
  </si>
  <si>
    <t>アンカー、シンカー等）</t>
  </si>
  <si>
    <t>ｇ．事例調査</t>
  </si>
  <si>
    <t>ｈ．最適化・同定・制御</t>
  </si>
  <si>
    <t>４．材料・施工 ａ．材料物性</t>
  </si>
  <si>
    <t>ｂ．耐海水性・耐久性</t>
  </si>
  <si>
    <t>ｃ．施工計画</t>
  </si>
  <si>
    <t>ｄ．施工技術</t>
  </si>
  <si>
    <t>５．保全・管理 ａ．保守・維持管理</t>
  </si>
  <si>
    <t>ｂ．解体・再利用計画</t>
  </si>
  <si>
    <t>10．海洋建築</t>
  </si>
  <si>
    <t>11．情報システ</t>
  </si>
  <si>
    <t>ム技術</t>
  </si>
  <si>
    <t>１．システム化技術</t>
  </si>
  <si>
    <t>２．設計システム・CAD</t>
  </si>
  <si>
    <t>３．生産情報システム</t>
  </si>
  <si>
    <t>４．FM システム</t>
  </si>
  <si>
    <t>５．図形処理・画像</t>
  </si>
  <si>
    <t>処理</t>
  </si>
  <si>
    <t>６．数値解析・シミュレーション・数理計画・数理統計</t>
  </si>
  <si>
    <t>７．知的システム・ソフトコンピューティング</t>
  </si>
  <si>
    <t>制御・計測・ロボット</t>
  </si>
  <si>
    <t>９．複雑系</t>
  </si>
  <si>
    <t>10．アルゴリズミック･デザイン</t>
  </si>
  <si>
    <t>11．感性工学</t>
  </si>
  <si>
    <t>12．デザイン科学</t>
  </si>
  <si>
    <t>データベース</t>
  </si>
  <si>
    <t>14．GIS</t>
  </si>
  <si>
    <t>15．環境・地球環境</t>
  </si>
  <si>
    <t>16．教育システム</t>
  </si>
  <si>
    <t>17．相互運用</t>
  </si>
  <si>
    <t>18．コラボレーション</t>
  </si>
  <si>
    <t>都市・地域</t>
  </si>
  <si>
    <t>20．景観</t>
  </si>
  <si>
    <t>21．人間科学</t>
  </si>
  <si>
    <t>22．防災</t>
  </si>
  <si>
    <t>23．ユビキタス</t>
  </si>
  <si>
    <t>13．教</t>
  </si>
  <si>
    <t>育 １．教育技術・方法</t>
  </si>
  <si>
    <t>２．教育システム・制度</t>
  </si>
  <si>
    <t>３．資格制度・継続教育</t>
  </si>
  <si>
    <t>４．市民教育</t>
  </si>
  <si>
    <t>- 2 -</t>
  </si>
  <si>
    <t>７．木質構造</t>
  </si>
  <si>
    <t>〔材料・部材〕</t>
  </si>
  <si>
    <t>ａ．材料特性</t>
  </si>
  <si>
    <t>ｂ．部材性能</t>
  </si>
  <si>
    <t>〔耐久性〕</t>
  </si>
  <si>
    <t>ｃ．腐朽・蟻害</t>
  </si>
  <si>
    <t>ｄ．接合具</t>
  </si>
  <si>
    <t>ｅ．モーメント抵抗接合</t>
  </si>
  <si>
    <t>ｆ．継手・仕口</t>
  </si>
  <si>
    <t>柱頭柱脚接合部</t>
  </si>
  <si>
    <t>〔耐力壁〕</t>
  </si>
  <si>
    <t>ｈ．筋かい壁</t>
  </si>
  <si>
    <t>ｉ．面材壁</t>
  </si>
  <si>
    <t>ｊ．土塗り壁</t>
  </si>
  <si>
    <t>ｋ．板壁・面格</t>
  </si>
  <si>
    <t>子壁</t>
  </si>
  <si>
    <t>〔屋根・床〕</t>
  </si>
  <si>
    <t>ｌ．屋根構面</t>
  </si>
  <si>
    <t>ｍ．床構面</t>
  </si>
  <si>
    <t>〔基礎関係〕</t>
  </si>
  <si>
    <t>ｎ．基礎・転倒</t>
  </si>
  <si>
    <t>〔大規模木造〕</t>
  </si>
  <si>
    <t>ｏ．大規模木造</t>
  </si>
  <si>
    <t>〔新工法〕</t>
  </si>
  <si>
    <t>ｐ．新工法・特殊構法</t>
  </si>
  <si>
    <t>〔実大建物挙動〕</t>
  </si>
  <si>
    <t>ｑ．実大静加力実験</t>
  </si>
  <si>
    <t>ｒ．振動台実験</t>
  </si>
  <si>
    <t/>
  </si>
  <si>
    <t>7.木質構造</t>
  </si>
  <si>
    <t>8.鉄筋ｺﾝｸﾘｰﾄ構造</t>
  </si>
  <si>
    <t>9.ﾌﾟﾚｽﾄﾚｽﾄｺﾝｸﾘｰﾄ構</t>
  </si>
  <si>
    <t>10.鉄骨構造</t>
  </si>
  <si>
    <t>2次部材</t>
  </si>
  <si>
    <t>11.壁式構造･組積造</t>
  </si>
  <si>
    <t>12.鋼･ｺﾝｸﾘｰﾄ合成構造(鉄</t>
  </si>
  <si>
    <t>99.その他</t>
  </si>
  <si>
    <t>1.材料･物品の燃焼性 a.材料等の燃焼性</t>
  </si>
  <si>
    <t>2.火災･煙流動性状 a.火炎･ﾌﾟﾙｰﾑ性状</t>
  </si>
  <si>
    <t>3.防</t>
  </si>
  <si>
    <t>3.避難安全 a.覚知と避難開始</t>
  </si>
  <si>
    <t>4.防･耐火性 a.金属系構造･材料</t>
  </si>
  <si>
    <t>5.防災設備 a.感知･通報</t>
  </si>
  <si>
    <t>6.安全設計･安全性評価 a.火災事例･火災統計</t>
  </si>
  <si>
    <t>7.都市火災･広域災害 a.都市火災性状</t>
  </si>
  <si>
    <t>1.環境心理･生理</t>
  </si>
  <si>
    <t>2.室内音響･音環境 a.室内音響設計</t>
  </si>
  <si>
    <t>3.環境騒音 a.調査･評価</t>
  </si>
  <si>
    <t>4.騒音･固体音</t>
  </si>
  <si>
    <t>5.環境振動</t>
  </si>
  <si>
    <t>6.光･色</t>
  </si>
  <si>
    <t>7.電磁環境 a.基礎理論</t>
  </si>
  <si>
    <t>8.熱</t>
  </si>
  <si>
    <t>9.湿気 a.湿気物性</t>
  </si>
  <si>
    <t>10.温熱感</t>
  </si>
  <si>
    <t>11.ﾊﾟｯｼﾌﾞﾃﾞｻﾞｲﾝ(環境共生型</t>
  </si>
  <si>
    <t>12.空気流動基礎</t>
  </si>
  <si>
    <t>13.空気流動応用</t>
  </si>
  <si>
    <t>14.空気質基礎</t>
  </si>
  <si>
    <t>15.空気質応用</t>
  </si>
  <si>
    <t>16.給排水･水環境</t>
  </si>
  <si>
    <t>4.環境工学</t>
  </si>
  <si>
    <t>17.空調ｼｽﾃﾑ</t>
  </si>
  <si>
    <t>18.熱源ｼｽﾃﾑ</t>
  </si>
  <si>
    <t>19.建築設備応用</t>
  </si>
  <si>
    <t>20.都市環境･都市設備</t>
  </si>
  <si>
    <t>21.環境設計･地球環境</t>
  </si>
  <si>
    <t>1.住宅計画</t>
  </si>
  <si>
    <t>2.施設計画</t>
  </si>
  <si>
    <t>3.計画基礎</t>
  </si>
  <si>
    <t>4.構法計画</t>
  </si>
  <si>
    <t>5.設計計画</t>
  </si>
  <si>
    <t>5.建築計画</t>
  </si>
  <si>
    <t>1.農村計画論 a.田園空間論</t>
  </si>
  <si>
    <t>2.むらづくり･主体形成</t>
  </si>
  <si>
    <t>3.国土形成</t>
  </si>
  <si>
    <t>4.景観･環境資産</t>
  </si>
  <si>
    <t>5.農村都市共生･まちづくり</t>
  </si>
  <si>
    <t>6.農村計画</t>
  </si>
  <si>
    <t>6.集落･集住文化･土地利用 a.集落空間</t>
  </si>
  <si>
    <t>7.住居･住生活･生活文化</t>
  </si>
  <si>
    <t>8.地域施設計画･ﾃﾞｻﾞｲﾝ</t>
  </si>
  <si>
    <t>9.地域の再生･復興</t>
  </si>
  <si>
    <t>1.都市論と都市形成史 a.都市論</t>
  </si>
  <si>
    <t>2.都市像と計画 a.ﾏｽﾀｰﾌﾟﾗﾝ</t>
  </si>
  <si>
    <t>3.市街地変容と都市･地域の再生</t>
  </si>
  <si>
    <t>4.地区とｺﾐｭﾆﾃｨ a.住環境</t>
  </si>
  <si>
    <t>5.都市環境と災害 a.環境管理</t>
  </si>
  <si>
    <t>6.景観と都市設計</t>
  </si>
  <si>
    <t>7.制度と行政 a.都市計画制度</t>
  </si>
  <si>
    <t>8.参加と組織 a.住民参加</t>
  </si>
  <si>
    <t>9.教育と資格 a.都市計画･設計教育</t>
  </si>
  <si>
    <t>10.調査･評価と計画支援 a.都市調査･都市解析</t>
  </si>
  <si>
    <t>7.都市計画</t>
  </si>
  <si>
    <t>1.建築社会ｼｽﾃﾑ</t>
  </si>
  <si>
    <t>2.建築経済</t>
  </si>
  <si>
    <t>3.ﾊｳｼﾞﾝｸﾞ</t>
  </si>
  <si>
    <t>4.建築生産</t>
  </si>
  <si>
    <t>5.ｽﾄｯｸ･資産</t>
  </si>
  <si>
    <t>8.建築社会</t>
  </si>
  <si>
    <t>9.建築歴史･</t>
  </si>
  <si>
    <t>1.日本建築史</t>
  </si>
  <si>
    <t>2.日本近代建築史</t>
  </si>
  <si>
    <t>3.東洋建築史(ｵﾘｴﾝﾄを含む)</t>
  </si>
  <si>
    <t>4.西洋建築史</t>
  </si>
  <si>
    <t>5.西洋近代建</t>
  </si>
  <si>
    <t>6.建築史一般</t>
  </si>
  <si>
    <t>7.建築論</t>
  </si>
  <si>
    <t>8.意匠論</t>
  </si>
  <si>
    <t>9.都市史</t>
  </si>
  <si>
    <t>10.保存(保存論､保存技術など)</t>
  </si>
  <si>
    <t>1.計画･ﾃﾞｻﾞｲﾝ</t>
  </si>
  <si>
    <t>2.環境 a.環境計測･評価･調査分析</t>
  </si>
  <si>
    <t>3.構造</t>
  </si>
  <si>
    <t>4.材料･施工 a.材料物性</t>
  </si>
  <si>
    <t>5.保全･管理 a.保守･維持管理</t>
  </si>
  <si>
    <t>10.海洋建築</t>
  </si>
  <si>
    <t>11.情報ｼｽﾃ</t>
  </si>
  <si>
    <t>1.ｼｽﾃﾑ化技術</t>
  </si>
  <si>
    <t>2.設計ｼｽﾃﾑ･CAD</t>
  </si>
  <si>
    <t>3.生産情報ｼｽﾃﾑ</t>
  </si>
  <si>
    <t>4.FM ｼｽﾃﾑ</t>
  </si>
  <si>
    <t>5.図形処理･画像</t>
  </si>
  <si>
    <t>6.数値解析･ｼﾐｭﾚｰｼｮﾝ･数理計画･数理統計</t>
  </si>
  <si>
    <t>7.知的ｼｽﾃﾑ･ｿﾌﾄｺﾝﾋﾟｭｰﾃｨﾝｸﾞ</t>
  </si>
  <si>
    <t>8</t>
  </si>
  <si>
    <t>9.複雑系</t>
  </si>
  <si>
    <t>10.ｱﾙｺﾞﾘｽﾞﾐｯｸ･ﾃﾞｻﾞｲﾝ</t>
  </si>
  <si>
    <t>11.感性工学</t>
  </si>
  <si>
    <t>12.ﾃﾞｻﾞｲﾝ科学</t>
  </si>
  <si>
    <t>13</t>
  </si>
  <si>
    <t>14.GIS</t>
  </si>
  <si>
    <t>15.環境･地球環境</t>
  </si>
  <si>
    <t>16.教育ｼｽﾃﾑ</t>
  </si>
  <si>
    <t>17.相互運用</t>
  </si>
  <si>
    <t>18.ｺﾗﾎﾞﾚｰｼｮﾝ</t>
  </si>
  <si>
    <t>19</t>
  </si>
  <si>
    <t>20.景観</t>
  </si>
  <si>
    <t>21.人間科学</t>
  </si>
  <si>
    <t>22.防災</t>
  </si>
  <si>
    <t>23.ﾕﾋﾞｷﾀｽ</t>
  </si>
  <si>
    <t>13.教</t>
  </si>
  <si>
    <t>2.教育ｼｽﾃﾑ･制度</t>
  </si>
  <si>
    <t>3.資格制度･継続教育</t>
  </si>
  <si>
    <t>4.市民教育</t>
  </si>
  <si>
    <t>1.ｺﾝｸﾘｰﾄ用材料 a.ｾﾒﾝﾄ</t>
  </si>
  <si>
    <t>2.ﾓﾙﾀﾙ･ｺﾝｸﾘｰﾄの物性</t>
  </si>
  <si>
    <t>3.ｺﾝｸﾘｰﾄ工事の施工･管理</t>
  </si>
  <si>
    <t>4</t>
  </si>
  <si>
    <t>5.無機系材料･工法･工事 a.ﾒｰｿﾝﾘｰ</t>
  </si>
  <si>
    <t>6.鉄骨製作･鉄骨工事･金属系材</t>
  </si>
  <si>
    <t>7.有機系材料･工法･工事 a.木材･木質系材料</t>
  </si>
  <si>
    <t>8.防水材料･工法･工事 a.ﾒﾝﾌﾞﾚﾝ防水材</t>
  </si>
  <si>
    <t>9.工事･品質管理 a.工程計画･管理</t>
  </si>
  <si>
    <t>10.仮設･山留工事 a.仮設計画</t>
  </si>
  <si>
    <t>11.土･地業工事 a.土工事</t>
  </si>
  <si>
    <t>12.機械･ﾛﾎﾞｯﾄ工法 a.機械･ﾛﾎﾞｯﾄ開発</t>
  </si>
  <si>
    <t>13.改修･維持保全 a.補修･改修</t>
  </si>
  <si>
    <t>14.耐久計画･耐久設計 a.建築物の耐用年数</t>
  </si>
  <si>
    <t>15.地球環境･資源 a.ｴｺﾏﾃﾘｱﾙ</t>
  </si>
  <si>
    <t>16.部位別材料･仕上げ･性能評価 a.屋根</t>
  </si>
  <si>
    <t>1.材料施工</t>
  </si>
  <si>
    <t>1.荷重･信頼性</t>
  </si>
  <si>
    <t>2.振動</t>
  </si>
  <si>
    <t>3.応用力学･構造解析</t>
  </si>
  <si>
    <t>4.基礎構造</t>
  </si>
  <si>
    <t>5.原子力ﾌﾟﾗﾝﾄ</t>
  </si>
  <si>
    <t>2.構</t>
  </si>
  <si>
    <t>6.ｼｪﾙ･空間構造</t>
  </si>
  <si>
    <t>4.特殊仕様のコンクリート</t>
  </si>
  <si>
    <t>4.特殊仕様のコンクリート</t>
  </si>
  <si>
    <t>b.骨材</t>
  </si>
  <si>
    <t>c.水</t>
  </si>
  <si>
    <t>d.混和材料</t>
  </si>
  <si>
    <t>e.繊維･新素材</t>
  </si>
  <si>
    <t>f.その他</t>
  </si>
  <si>
    <t>a.ﾌﾚｯｼｭ時の物性</t>
  </si>
  <si>
    <t>b.ｾﾒﾝﾄ硬化体の組織構造</t>
  </si>
  <si>
    <t>c.強度･力学的性質</t>
  </si>
  <si>
    <t>d.収縮･ｸﾘｰﾌﾟ</t>
  </si>
  <si>
    <t>e.ｱﾙｶﾘ骨材反応</t>
  </si>
  <si>
    <t>f.凍害</t>
  </si>
  <si>
    <t>g.中性化</t>
  </si>
  <si>
    <t>h.腐食･防食</t>
  </si>
  <si>
    <t>i.汚れ</t>
  </si>
  <si>
    <t>j.耐久性一般</t>
  </si>
  <si>
    <t>k.その他</t>
  </si>
  <si>
    <t>a.鉄筋工事</t>
  </si>
  <si>
    <t>b.型わく工事</t>
  </si>
  <si>
    <t>c.かぶり厚さ</t>
  </si>
  <si>
    <t>d.打込み･打ち継ぎ</t>
  </si>
  <si>
    <t>e.養生</t>
  </si>
  <si>
    <t>f.試験･検査法</t>
  </si>
  <si>
    <t>g.寒中ｺﾝｸﾘｰﾄ工事</t>
  </si>
  <si>
    <t>h.暑中ｺﾝｸﾘｰﾄ工事</t>
  </si>
  <si>
    <t>i.その他</t>
  </si>
  <si>
    <t>a.セメント</t>
  </si>
  <si>
    <t>防火</t>
  </si>
  <si>
    <t>建築計画</t>
  </si>
  <si>
    <t>建築歴史･意匠</t>
  </si>
  <si>
    <t>建築社会システム</t>
  </si>
  <si>
    <t>情報システム技術</t>
  </si>
  <si>
    <t>構造</t>
  </si>
  <si>
    <t>環境工学</t>
  </si>
  <si>
    <t>教育</t>
  </si>
  <si>
    <t>a.信頼性</t>
  </si>
  <si>
    <t>b.安全性･使用性</t>
  </si>
  <si>
    <t>c.基規準･設計法</t>
  </si>
  <si>
    <t>d.固定荷重</t>
  </si>
  <si>
    <t>f.雪荷重･耐雪設計</t>
  </si>
  <si>
    <t>g.風荷重･耐風設計</t>
  </si>
  <si>
    <t>i.温度荷重</t>
  </si>
  <si>
    <t>j.施工時荷重</t>
  </si>
  <si>
    <t>e.積載荷重</t>
  </si>
  <si>
    <t>h.地震荷重･耐震設計</t>
  </si>
  <si>
    <t>a.地震被害･震害評価</t>
  </si>
  <si>
    <t>b.震源･伝播特性</t>
  </si>
  <si>
    <t>c.地盤震動</t>
  </si>
  <si>
    <t>d.強震</t>
  </si>
  <si>
    <t>動予測･設計用地震動</t>
  </si>
  <si>
    <t>e.相互作用</t>
  </si>
  <si>
    <t>f.応答特性とその評価</t>
  </si>
  <si>
    <t>g.振</t>
  </si>
  <si>
    <t>動実験･観測</t>
  </si>
  <si>
    <t>h.免震</t>
  </si>
  <si>
    <t>i.制振･制震</t>
  </si>
  <si>
    <t>j.ﾍﾙｽﾓﾆﾀﾘﾝｸﾞ･ｽ</t>
  </si>
  <si>
    <t>ﾏｰﾄ構造</t>
  </si>
  <si>
    <t>k.地震情報･被害予測･防災</t>
  </si>
  <si>
    <t>l.その他</t>
  </si>
  <si>
    <t>J3:J42</t>
  </si>
  <si>
    <t>K3:K42</t>
  </si>
  <si>
    <t>c.波動･振動解析法</t>
  </si>
  <si>
    <t>d.流れ場解析法</t>
  </si>
  <si>
    <t>h.逆問題(ｼｽﾃﾑ同定)</t>
  </si>
  <si>
    <t>j.構造計画</t>
  </si>
  <si>
    <t>k.架設計画(施工計画)</t>
  </si>
  <si>
    <t>a.力学基礎理論(変分原理･ｴﾈﾙｷﾞｰ原理･連続体･離散系･構造要素･構造物･熱関連問題)</t>
  </si>
  <si>
    <t>b.数値解析法(FEM･BEM･ﾓｰﾄﾞ重量法･剛体-ばねﾓﾃﾞﾙ)</t>
  </si>
  <si>
    <t>e.材料の力学(構成則･破壊力学･ﾏｲｸﾛﾒｶﾆｸｽ･材料工学)</t>
  </si>
  <si>
    <t>f.臨界現象･限界状態の力学(安定論･座屈解析･分岐理論･極限解析･非線形解析･崩壊挙動解析)</t>
  </si>
  <si>
    <t>g.設計力学･理論(最適設計･応答制御設計･形態解析･ｼｽﾃﾑ数理)</t>
  </si>
  <si>
    <t>i.確率論･信頼性解析</t>
  </si>
  <si>
    <t>l.衝撃解析･設計</t>
  </si>
  <si>
    <t>b.各種物品の燃焼性</t>
  </si>
  <si>
    <t>c.その他</t>
  </si>
  <si>
    <t>b.区画火災性状</t>
  </si>
  <si>
    <t>d.煙流動性状</t>
  </si>
  <si>
    <t>e.煙制御</t>
  </si>
  <si>
    <t>b.避難行動特性</t>
  </si>
  <si>
    <t>c.避難ｼﾐｭﾚｰｼｮﾝ</t>
  </si>
  <si>
    <t>e.その他</t>
  </si>
  <si>
    <t>b.鉄筋ｺﾝｸﾘｰﾄ系構造･材料</t>
  </si>
  <si>
    <t>d.合成構造およびその他の構造･材料</t>
  </si>
  <si>
    <t>f.防･耐火設計法</t>
  </si>
  <si>
    <t>g.防･耐火試験法</t>
  </si>
  <si>
    <t>h.火害診断･補修</t>
  </si>
  <si>
    <t>b.火災拡大抑制</t>
  </si>
  <si>
    <t>c.排煙･加圧設備</t>
  </si>
  <si>
    <t>e.消防活動支援</t>
  </si>
  <si>
    <t>b.火災ﾘｽｸ･火災安全性評価</t>
  </si>
  <si>
    <t>d.総合防災</t>
  </si>
  <si>
    <t>b.広域避難</t>
  </si>
  <si>
    <t>c.災害対応</t>
  </si>
  <si>
    <t>d.その他</t>
  </si>
  <si>
    <t>a.材料等の燃焼性</t>
  </si>
  <si>
    <t>a.火炎･ﾌﾟﾙｰﾑ性状</t>
  </si>
  <si>
    <t>c.盛期火災･噴出火炎性状</t>
  </si>
  <si>
    <t>a.覚知と避難開始</t>
  </si>
  <si>
    <t>d.避難設計法</t>
  </si>
  <si>
    <t>a.金属系構造･材料</t>
  </si>
  <si>
    <t>c.木質系構造･材料</t>
  </si>
  <si>
    <t>e.区画部材･設備等</t>
  </si>
  <si>
    <t>i.その他</t>
  </si>
  <si>
    <t>a.感知･通報</t>
  </si>
  <si>
    <t>d.避難誘導･避難器具</t>
  </si>
  <si>
    <t>a.火災事例･火災統計</t>
  </si>
  <si>
    <t>c.火災安全設計</t>
  </si>
  <si>
    <t>a.都市火災性状</t>
  </si>
  <si>
    <t>a. 感覚･知覚心理(音･熱･光･空気･複合環境)</t>
  </si>
  <si>
    <t>c.空間の知覚･印象</t>
  </si>
  <si>
    <t>e.空間認知･経路探索</t>
  </si>
  <si>
    <t>g.利用者ﾆｰｽﾞ･価値観･ﾗｲﾌｽﾀｲﾙ</t>
  </si>
  <si>
    <t>i.住意識･ｺﾐｭﾆﾃｨ･合意形成</t>
  </si>
  <si>
    <t>k.理論･手法</t>
  </si>
  <si>
    <t>z.その他</t>
  </si>
  <si>
    <t>b.音場理論･解析</t>
  </si>
  <si>
    <t>d.主観評価</t>
  </si>
  <si>
    <t>e.音声伝送</t>
  </si>
  <si>
    <t>f.音環境調査･評価</t>
  </si>
  <si>
    <t>b.騒音源</t>
  </si>
  <si>
    <t>c.騒音伝搬(屋外)</t>
  </si>
  <si>
    <t>a.騒音源</t>
  </si>
  <si>
    <t>b.騒音伝搬(建物内外)</t>
  </si>
  <si>
    <t>c.遮音</t>
  </si>
  <si>
    <t>d.遮音材料･工法</t>
  </si>
  <si>
    <t>e.固体音･防振</t>
  </si>
  <si>
    <t>f.床衝撃音</t>
  </si>
  <si>
    <t>g.気流騒音･消音器</t>
  </si>
  <si>
    <t>h.騒音評価</t>
  </si>
  <si>
    <t>a.振動源</t>
  </si>
  <si>
    <t>b.加振力</t>
  </si>
  <si>
    <t>c.地盤振動</t>
  </si>
  <si>
    <t>d.振動伝搬</t>
  </si>
  <si>
    <t>f.振動制御(防振･制振･免振等)･対策</t>
  </si>
  <si>
    <t>g.振動予測･解析</t>
  </si>
  <si>
    <t>i.振動実験･測定法</t>
  </si>
  <si>
    <t>j.設計法</t>
  </si>
  <si>
    <t>a.光源(昼光･人工光･LED)</t>
  </si>
  <si>
    <t>b.照明方式</t>
  </si>
  <si>
    <t>c.昼光利用</t>
  </si>
  <si>
    <t>e.実測･調査</t>
  </si>
  <si>
    <t>f.生理特性･視覚特性</t>
  </si>
  <si>
    <t>h.明るさ感･雰囲気･印象</t>
  </si>
  <si>
    <t>i.景観･屋外</t>
  </si>
  <si>
    <t>j.色彩</t>
  </si>
  <si>
    <t>b.計測評価</t>
  </si>
  <si>
    <t>c.電磁環境</t>
  </si>
  <si>
    <t>d.磁気環境</t>
  </si>
  <si>
    <t>a.熱物性</t>
  </si>
  <si>
    <t>b.伝熱解析</t>
  </si>
  <si>
    <t>c.熱負荷解析</t>
  </si>
  <si>
    <t>d.室内温熱環境</t>
  </si>
  <si>
    <t>f.遮熱</t>
  </si>
  <si>
    <t>g.蓄熱</t>
  </si>
  <si>
    <t>h.ｼﾐｭﾚｰｼｮﾝ</t>
  </si>
  <si>
    <t>i.ｴｸｾﾙｷﾞｰ</t>
  </si>
  <si>
    <t>k.熱性能評価指標</t>
  </si>
  <si>
    <t>l.測定技術</t>
  </si>
  <si>
    <t>m.外皮の熱性能</t>
  </si>
  <si>
    <t>b.結露</t>
  </si>
  <si>
    <t>c.室内温湿度環境</t>
  </si>
  <si>
    <t>d.防湿</t>
  </si>
  <si>
    <t>e.吸放湿</t>
  </si>
  <si>
    <t>a.温熱要素</t>
  </si>
  <si>
    <t>b.温熱感覚･反応</t>
  </si>
  <si>
    <t>c.温熱指標</t>
  </si>
  <si>
    <t>d.熱的人体ﾓﾃﾞﾙ</t>
  </si>
  <si>
    <t>e.温熱環境評価および測定技術</t>
  </si>
  <si>
    <t>f.住宅の温熱環境</t>
  </si>
  <si>
    <t>h.不均一空間の温熱環境</t>
  </si>
  <si>
    <t>i.半屋外空間の温熱環境</t>
  </si>
  <si>
    <t>j.睡眠時の温熱環境</t>
  </si>
  <si>
    <t>k.入浴時の温熱環境</t>
  </si>
  <si>
    <t>a.気候･風土と建築</t>
  </si>
  <si>
    <t>b.自然ｴﾈﾙｷﾞｰ利用建築(太陽熱･地熱)</t>
  </si>
  <si>
    <t>g.ﾊﾟｯｼﾌﾞ建築の性能評価(総合評価･実態調査等)</t>
  </si>
  <si>
    <t>i.建築環境教育</t>
  </si>
  <si>
    <t>a.気流･換気量の測定法･実験法</t>
  </si>
  <si>
    <t>b.気流･換気量等の現場測定法</t>
  </si>
  <si>
    <t>e.換気回路網などの数値解析手法</t>
  </si>
  <si>
    <t>g.吹出し気流･熱上昇流等のﾓﾃﾞﾘﾝｸﾞ</t>
  </si>
  <si>
    <t>a.人体周辺気流</t>
  </si>
  <si>
    <t>b.室内気流</t>
  </si>
  <si>
    <t>c.建物周辺気流･都市気流</t>
  </si>
  <si>
    <t>e.住宅厨房の換気･空調</t>
  </si>
  <si>
    <t>f.ｵﾌｨｽの換気･空調</t>
  </si>
  <si>
    <t>g.学校･病院等の換気･空調</t>
  </si>
  <si>
    <t>i.大空間の換気･空調</t>
  </si>
  <si>
    <t>j.通過空間の換気･空調</t>
  </si>
  <si>
    <t>l.ｵﾌｨｽ等の自然換気･ﾊｲﾌﾞﾘｯﾄﾞ換気</t>
  </si>
  <si>
    <t>n.気密性･隙間風</t>
  </si>
  <si>
    <t>o.煙流動</t>
  </si>
  <si>
    <t>a.空気質の測定法･実験法</t>
  </si>
  <si>
    <t>b.空気質の現場測定法</t>
  </si>
  <si>
    <t>d.空気質基準と必要換気量</t>
  </si>
  <si>
    <t>a.空気質の実態調査</t>
  </si>
  <si>
    <t>b.ｶﾞｽ状物質による空気汚染とその対策</t>
  </si>
  <si>
    <t>e.ｳｨﾙｽ･微生物による空気汚染とその対策</t>
  </si>
  <si>
    <t>g.複合的な空気汚染とその対策</t>
  </si>
  <si>
    <t>a.水辺･親水施設</t>
  </si>
  <si>
    <t>b.水と緑</t>
  </si>
  <si>
    <t>c.雨水活用</t>
  </si>
  <si>
    <t>d.水質保全</t>
  </si>
  <si>
    <t>f.水まわり空間</t>
  </si>
  <si>
    <t>g.給水機器･給水ｼｽﾃﾑ</t>
  </si>
  <si>
    <t>h.給湯</t>
  </si>
  <si>
    <t>i.配管ｼｽﾃﾑ</t>
  </si>
  <si>
    <t>j.ﾄｲﾚ･衛生器具</t>
  </si>
  <si>
    <t>l.排水処理･排水再利用</t>
  </si>
  <si>
    <t>n.診断･ﾘﾆｭｰｱﾙ</t>
  </si>
  <si>
    <t>a.空調機器</t>
  </si>
  <si>
    <t>b.暖房機器</t>
  </si>
  <si>
    <t>c.吹出し･吸込みｼｽﾃﾑ</t>
  </si>
  <si>
    <t>e.放射冷暖房ｼｽﾃﾑ</t>
  </si>
  <si>
    <t>f.個別空調ｼｽﾃﾑ</t>
  </si>
  <si>
    <t>h.ﾍﾟﾘﾒｰﾀｰ空調(通風窓など)</t>
  </si>
  <si>
    <t>j.換気設備</t>
  </si>
  <si>
    <t>k.空調制御ｼｽﾃﾑ</t>
  </si>
  <si>
    <t>m.実測評価</t>
  </si>
  <si>
    <t>n.熱負荷計算</t>
  </si>
  <si>
    <t>p.空調ｼｽﾃﾑの数値解析(CFD など)</t>
  </si>
  <si>
    <t>q.省ｴﾈﾙｷﾞｰ</t>
  </si>
  <si>
    <t>r.空調計画法</t>
  </si>
  <si>
    <t>s.空調設計法</t>
  </si>
  <si>
    <t>t.空調ｼｽﾃﾑの新技術</t>
  </si>
  <si>
    <t>a.熱源機器</t>
  </si>
  <si>
    <t>b.配管方式･熱搬送ｼｽﾃﾑ</t>
  </si>
  <si>
    <t>c.蓄熱方式</t>
  </si>
  <si>
    <t>e.燃料電池</t>
  </si>
  <si>
    <t>f.熱源制御ｼｽﾃﾑ</t>
  </si>
  <si>
    <t>g.実測評価</t>
  </si>
  <si>
    <t>i.省ｴﾈﾙｷﾞｰ</t>
  </si>
  <si>
    <t>k.新ｴﾈﾙｷﾞｰ活用ｼｽﾃﾑ</t>
  </si>
  <si>
    <t>l.排熱利用</t>
  </si>
  <si>
    <t>n.熱源設計法</t>
  </si>
  <si>
    <t>o.熱源ｼｽﾃﾑの新技術</t>
  </si>
  <si>
    <t>a.住宅の設備</t>
  </si>
  <si>
    <t>b.事務所･商業施設の設備</t>
  </si>
  <si>
    <t>d.大空間の設備</t>
  </si>
  <si>
    <t>e.ｶﾞﾗｽ建築の設備</t>
  </si>
  <si>
    <t>g.ﾌｧｻｰﾄﾞｴﾝｼﾞﾆｱﾘﾝｸﾞ</t>
  </si>
  <si>
    <t>h.建築一体化設備</t>
  </si>
  <si>
    <t>l.環境影響評価</t>
  </si>
  <si>
    <t>m.ｺﾐｯｼｮﾆﾝｸﾞ</t>
  </si>
  <si>
    <t>n.BEMS</t>
  </si>
  <si>
    <t>p.ﾌﾟﾛﾀﾞｸﾃｨﾋﾞﾃｨ</t>
  </si>
  <si>
    <t>q.ｼﾐｭﾚｰｼｮﾝﾂｰﾙ</t>
  </si>
  <si>
    <t>s.ﾘﾆｭｰｱﾙ･ｺﾝﾊﾞｰｼﾞｮﾝ･ESCO</t>
  </si>
  <si>
    <t>t.設備教育</t>
  </si>
  <si>
    <t>u.設備設計･施工</t>
  </si>
  <si>
    <t>v.ｽﾏｰﾄｸﾞﾘｯﾄﾞ</t>
  </si>
  <si>
    <t>a.都市気候実測</t>
  </si>
  <si>
    <t>b.都市気候ｼﾐｭﾚｰｼｮﾝ</t>
  </si>
  <si>
    <t>d.都市緑化</t>
  </si>
  <si>
    <t>e.風の道</t>
  </si>
  <si>
    <t>g.人工排熱･対策</t>
  </si>
  <si>
    <t>h.都市のｴﾈﾙｷﾞｰ消費</t>
  </si>
  <si>
    <t>j.面的な再生可能ｴﾈﾙｷﾞｰ活用</t>
  </si>
  <si>
    <t>l.ｽﾏｰﾄｸﾞﾘｯﾄﾞ</t>
  </si>
  <si>
    <t>m.ｴﾈﾙｷﾞｰ面的利用</t>
  </si>
  <si>
    <t>o.都市防災減災</t>
  </si>
  <si>
    <t>q.低炭素都市･地域づくり</t>
  </si>
  <si>
    <t>r.都市環境計画･評価</t>
  </si>
  <si>
    <t>a.建築環境設計</t>
  </si>
  <si>
    <t>b.地域環境設計</t>
  </si>
  <si>
    <t>c.都市環境設計</t>
  </si>
  <si>
    <t>d.設計基準</t>
  </si>
  <si>
    <t>e.設計技術(設計ﾌﾟﾛｾｽ･VR､BIM)</t>
  </si>
  <si>
    <t>g.環境材料</t>
  </si>
  <si>
    <t>i.ﾘｻｲｸﾙ･ﾘﾕｰｽ</t>
  </si>
  <si>
    <t>j.緑化</t>
  </si>
  <si>
    <t>k.健康</t>
  </si>
  <si>
    <t>m.住民参加</t>
  </si>
  <si>
    <t>b.生理指標評価(脳波･心拍等)</t>
  </si>
  <si>
    <t>b.生理指標評価(脳波･心拍等)</t>
  </si>
  <si>
    <t>d.景観･街並み･ｻｳﾝﾄﾞｽｹｰﾌﾟ</t>
  </si>
  <si>
    <t>d.景観･街並み･ｻｳﾝﾄﾞｽｹｰﾌﾟ</t>
  </si>
  <si>
    <t>f.ﾊﾟｰｿﾅﾙｽﾍﾟｰｽ･ﾌﾟﾗｲﾊﾞｼｰ</t>
  </si>
  <si>
    <t>f.ﾊﾟｰｿﾅﾙｽﾍﾟｰｽ･ﾌﾟﾗｲﾊﾞｼｰ</t>
  </si>
  <si>
    <t>h.POE(満足度･知的生産性等)</t>
  </si>
  <si>
    <t>h.POE(満足度･知的生産性等)</t>
  </si>
  <si>
    <t>j.子供･高齢者･障害者</t>
  </si>
  <si>
    <t>j.子供･高齢者･障害者</t>
  </si>
  <si>
    <t>c.音響材料･工法(吸音･拡散)</t>
  </si>
  <si>
    <t>c.音響材料･工法(吸音･拡散)</t>
  </si>
  <si>
    <t>a.室内音響設計</t>
  </si>
  <si>
    <t>a.室内音響設計</t>
  </si>
  <si>
    <t>a.調査･評価</t>
  </si>
  <si>
    <t>a.調査･評価</t>
  </si>
  <si>
    <t>e.建物･床振動</t>
  </si>
  <si>
    <t>e.建物･床振動</t>
  </si>
  <si>
    <t>h.振動感覚･性能評価</t>
  </si>
  <si>
    <t>h.振動感覚･性能評価</t>
  </si>
  <si>
    <t>d.計算･ｼﾐｭﾚｰｼｮﾝ</t>
  </si>
  <si>
    <t>d.計算･ｼﾐｭﾚｰｼｮﾝ</t>
  </si>
  <si>
    <t>g.ｸﾞﾚｱ･明視性･作業性</t>
  </si>
  <si>
    <t>g.ｸﾞﾚｱ･明視性･作業性</t>
  </si>
  <si>
    <t>a.基礎理論</t>
  </si>
  <si>
    <t>a.基礎理論</t>
  </si>
  <si>
    <t>e.材料施工</t>
  </si>
  <si>
    <t>e.材料施工</t>
  </si>
  <si>
    <t>e.断熱</t>
  </si>
  <si>
    <t>e.断熱</t>
  </si>
  <si>
    <t>j.気象ﾃﾞｰﾀ</t>
  </si>
  <si>
    <t>j.気象ﾃﾞｰﾀ</t>
  </si>
  <si>
    <t>z.その他</t>
  </si>
  <si>
    <t>a.湿気物性</t>
  </si>
  <si>
    <t>a.湿気物性</t>
  </si>
  <si>
    <t>f.熱水分移動解析</t>
  </si>
  <si>
    <t>f.熱水分移動解析</t>
  </si>
  <si>
    <t>g.ｵﾌｨｽ空間の温熱環境</t>
  </si>
  <si>
    <t>g.ｵﾌｨｽ空間の温熱環境</t>
  </si>
  <si>
    <t>c.自然ｴﾈﾙｷﾞｰ利用建築(通風･換気･夜間換気)</t>
  </si>
  <si>
    <t>c.自然ｴﾈﾙｷﾞｰ利用建築(通風･換気･夜間換気)</t>
  </si>
  <si>
    <t>d.自然ｴﾈﾙｷﾞｰ利用建築(蒸発冷却･放射冷却)</t>
  </si>
  <si>
    <t>d.自然ｴﾈﾙｷﾞｰ利用建築(蒸発冷却･放射冷却)</t>
  </si>
  <si>
    <t>e.自然ｴﾈﾙｷﾞｰ利用建築(昼光利用･その他)</t>
  </si>
  <si>
    <t>e.自然ｴﾈﾙｷﾞｰ利用建築(昼光利用･その他)</t>
  </si>
  <si>
    <t>f.ﾊﾟｯｼﾌﾞ建築ﾃﾞｻﾞｲﾝ(ｾﾞﾛｴﾈﾙｷﾞｰ建築･ｶﾞﾗｽ建築等)</t>
  </si>
  <si>
    <t>f.ﾊﾟｯｼﾌﾞ建築ﾃﾞｻﾞｲﾝ(ｾﾞﾛｴﾈﾙｷﾞｰ建築･ｶﾞﾗｽ建築等)</t>
  </si>
  <si>
    <t>h.ﾊﾟｯｼﾌﾞ建築の運用･住まい方</t>
  </si>
  <si>
    <t>h.ﾊﾟｯｼﾌﾞ建築の運用･住まい方</t>
  </si>
  <si>
    <t>c.室内気流の数値流体(CFD)解析手法</t>
  </si>
  <si>
    <t>c.室内気流の数値流体(CFD)解析手法</t>
  </si>
  <si>
    <t>d.屋外気流の数値流体(CFD)解析手法</t>
  </si>
  <si>
    <t>d.屋外気流の数値流体(CFD)解析手法</t>
  </si>
  <si>
    <t>f.換気･空調効率指標による評価手法</t>
  </si>
  <si>
    <t>f.換気･空調効率指標による評価手法</t>
  </si>
  <si>
    <t>h.自然換気･通風のﾓﾃﾞﾘﾝｸﾞ</t>
  </si>
  <si>
    <t>h.自然換気･通風のﾓﾃﾞﾘﾝｸﾞ</t>
  </si>
  <si>
    <t>d.住宅の換気･空調</t>
  </si>
  <si>
    <t>d.住宅の換気･空調</t>
  </si>
  <si>
    <t>h.業務厨房･工場･ｸﾘﾝﾙｰﾑ等の換気･空調</t>
  </si>
  <si>
    <t>h.業務厨房･工場･ｸﾘﾝﾙｰﾑ等の換気･空調</t>
  </si>
  <si>
    <t>k.住宅の自然換気･通風</t>
  </si>
  <si>
    <t>k.住宅の自然換気･通風</t>
  </si>
  <si>
    <t>m.気流･換気の制御</t>
  </si>
  <si>
    <t>m.気流･換気の制御</t>
  </si>
  <si>
    <t>c.空気質の数値解析手法</t>
  </si>
  <si>
    <t>c.空気質の数値解析手法</t>
  </si>
  <si>
    <t>e.空気環境の評価手法(知的生産性を含む)</t>
  </si>
  <si>
    <t>e.空気環境の評価手法(知的生産性を含む)</t>
  </si>
  <si>
    <t>c.粒子状物質による空気汚染とその対策</t>
  </si>
  <si>
    <t>c.粒子状物質による空気汚染とその対策</t>
  </si>
  <si>
    <t>d.化学物質による空気汚染とその対策</t>
  </si>
  <si>
    <t>d.化学物質による空気汚染とその対策</t>
  </si>
  <si>
    <t>f.臭気による空気汚染とその対策</t>
  </si>
  <si>
    <t>f.臭気による空気汚染とその対策</t>
  </si>
  <si>
    <t>h.空気環境の評価(知的生産性を含む)</t>
  </si>
  <si>
    <t>h.空気環境の評価(知的生産性を含む)</t>
  </si>
  <si>
    <t>e.水･湯使用行為</t>
  </si>
  <si>
    <t>k.排水機器･排水ｼｽﾃﾑ</t>
  </si>
  <si>
    <t>m.廃棄物･ﾊﾞｲｵﾏｽ</t>
  </si>
  <si>
    <t>d.空気搬送ｼｽﾃﾑ</t>
  </si>
  <si>
    <t>d.空気搬送ｼｽﾃﾑ</t>
  </si>
  <si>
    <t>g.調湿設備(ﾃﾞｼｶﾝﾄを含む)</t>
  </si>
  <si>
    <t>g.調湿設備(ﾃﾞｼｶﾝﾄを含む)</t>
  </si>
  <si>
    <t>i.ﾀｽｸ･ｱﾝﾋﾞｴﾝﾄ空調</t>
  </si>
  <si>
    <t>i.ﾀｽｸ･ｱﾝﾋﾞｴﾝﾄ空調</t>
  </si>
  <si>
    <t>l.温熱･空気環境</t>
  </si>
  <si>
    <t>l.温熱･空気環境</t>
  </si>
  <si>
    <t>o.ｼｽﾃﾑｼﾐｭﾚｰｼｮﾝ</t>
  </si>
  <si>
    <t>o.ｼｽﾃﾑｼﾐｭﾚｰｼｮﾝ</t>
  </si>
  <si>
    <t>d.ｺｼﾞｪﾈﾚｰｼｮﾝ</t>
  </si>
  <si>
    <t>d.ｺｼﾞｪﾈﾚｰｼｮﾝ</t>
  </si>
  <si>
    <t>h.ｼｽﾃﾑｼﾐｭﾚｰｼｮﾝ</t>
  </si>
  <si>
    <t>h.ｼｽﾃﾑｼﾐｭﾚｰｼｮﾝ</t>
  </si>
  <si>
    <t>j.未利用ｴﾈﾙｷﾞｰ活用ｼｽﾃﾑ</t>
  </si>
  <si>
    <t>j.未利用ｴﾈﾙｷﾞｰ活用ｼｽﾃﾑ</t>
  </si>
  <si>
    <t>m.熱源計画法</t>
  </si>
  <si>
    <t>m.熱源計画法</t>
  </si>
  <si>
    <t>c.研究所･工場･ﾃﾞｰﾀｾﾝﾀの設備</t>
  </si>
  <si>
    <t>c.研究所･工場･ﾃﾞｰﾀｾﾝﾀの設備</t>
  </si>
  <si>
    <t>f.その他用途の設備</t>
  </si>
  <si>
    <t>f.その他用途の設備</t>
  </si>
  <si>
    <t>i.自然ｴﾈﾙｷﾞｰ利用設備(太陽光発電･太陽熱･地熱等)</t>
  </si>
  <si>
    <t>i.自然ｴﾈﾙｷﾞｰ利用設備(太陽光発電･太陽熱･地熱等)</t>
  </si>
  <si>
    <t>j.ｾﾞﾛｴﾈﾙｷﾞｰ建築(ZEB･ZEH)</t>
  </si>
  <si>
    <t>j.ｾﾞﾛｴﾈﾙｷﾞｰ建築(ZEB･ZEH)</t>
  </si>
  <si>
    <t>k.性能評価(PAL･CEC･LCA･CASBEE等)</t>
  </si>
  <si>
    <t>k.性能評価(PAL･CEC･LCA･CASBEE等)</t>
  </si>
  <si>
    <t>o.ｺｽﾄｽﾀﾃﾞｨ</t>
  </si>
  <si>
    <t>o.ｺｽﾄｽﾀﾃﾞｨ</t>
  </si>
  <si>
    <t>r.ﾒﾝﾃﾅﾝｽ</t>
  </si>
  <si>
    <t>r.ﾒﾝﾃﾅﾝｽ</t>
  </si>
  <si>
    <t>w.その他の設備(電気･照明･昇降機･防災･ｶﾞｽなど)</t>
  </si>
  <si>
    <t>w.その他の設備(電気･照明･昇降機･防災･ｶﾞｽなど)</t>
  </si>
  <si>
    <t>c.建築外部空間微気象</t>
  </si>
  <si>
    <t>c.建築外部空間微気象</t>
  </si>
  <si>
    <t>f.ｸｰﾙﾙｰﾌ･ｸｰﾙﾍﾟｲﾌﾞﾒﾝﾄ</t>
  </si>
  <si>
    <t>f.ｸｰﾙﾙｰﾌ･ｸｰﾙﾍﾟｲﾌﾞﾒﾝﾄ</t>
  </si>
  <si>
    <t>i.未利用ｴﾈﾙｷﾞｰ活用</t>
  </si>
  <si>
    <t>i.未利用ｴﾈﾙｷﾞｰ活用</t>
  </si>
  <si>
    <t>k.都市内ｴﾈﾙｷﾞｰ供給ｼｽﾃﾑ</t>
  </si>
  <si>
    <t>k.都市内ｴﾈﾙｷﾞｰ供給ｼｽﾃﾑ</t>
  </si>
  <si>
    <t>n.都市設備(水･廃棄物ｼｽﾃﾑなど)</t>
  </si>
  <si>
    <t>n.都市設備(水･廃棄物ｼｽﾃﾑなど)</t>
  </si>
  <si>
    <t>p.ﾘﾓｰﾄｾﾝｼﾝｸﾞ･GIS</t>
  </si>
  <si>
    <t>p.ﾘﾓｰﾄｾﾝｼﾝｸﾞ･GIS</t>
  </si>
  <si>
    <t>f.環境性能評価(実測調査･ｼﾐｭﾚｰｼｮﾝ･ﾗｲﾌｻｲｸﾙｱｾｽﾒﾝﾄ)</t>
  </si>
  <si>
    <t>f.環境性能評価(実測調査･ｼﾐｭﾚｰｼｮﾝ･ﾗｲﾌｻｲｸﾙｱｾｽﾒﾝﾄ)</t>
  </si>
  <si>
    <t>h.長寿命･高耐久</t>
  </si>
  <si>
    <t>h.長寿命･高耐久</t>
  </si>
  <si>
    <t>l.ﾊﾞﾘｱﾌﾘｰ･ﾕﾆﾊﾞｰｻﾙﾃﾞｻﾞｲﾝ</t>
  </si>
  <si>
    <t>l.ﾊﾞﾘｱﾌﾘｰ･ﾕﾆﾊﾞｰｻﾙﾃﾞｻﾞｲﾝ</t>
  </si>
  <si>
    <t>a.調査・評価</t>
  </si>
  <si>
    <t>a.調査・評価</t>
  </si>
  <si>
    <t>b.騒音源</t>
  </si>
  <si>
    <t>c.騒音伝搬（屋外）</t>
  </si>
  <si>
    <t>c.騒音伝搬（屋外）</t>
  </si>
  <si>
    <t>L3:L42</t>
  </si>
  <si>
    <t>M3:M42</t>
  </si>
  <si>
    <t>1.コンクリート用材</t>
  </si>
  <si>
    <t>2.モルタル・コンクリートの物性</t>
  </si>
  <si>
    <t>3.コンクリート工事の施工・管理</t>
  </si>
  <si>
    <t>5.無機系材料・工法・工事</t>
  </si>
  <si>
    <t>6.鉄骨製作・鉄骨工事・金属系材料</t>
  </si>
  <si>
    <t>11.土・地業工事</t>
  </si>
  <si>
    <t>12.機械・ロボット工法</t>
  </si>
  <si>
    <t>13.改修・維持保全</t>
  </si>
  <si>
    <t>14.耐久計画・耐久設計</t>
  </si>
  <si>
    <t>15.地球環境・資源</t>
  </si>
  <si>
    <t>16.部位別材料・仕上げ・性能評価</t>
  </si>
  <si>
    <t>1.荷重・信頼性</t>
  </si>
  <si>
    <t>1.材料・物品の燃焼性</t>
  </si>
  <si>
    <t>1.環境心理・生理</t>
  </si>
  <si>
    <t>1.農村計画論</t>
  </si>
  <si>
    <t>2.火災・煙流動性状</t>
  </si>
  <si>
    <t>2.室内音響・音環境</t>
  </si>
  <si>
    <t>2.むらづくり・主体形成</t>
  </si>
  <si>
    <t>3.応用力学・構造解析</t>
  </si>
  <si>
    <t>3.避難安全</t>
  </si>
  <si>
    <t>3.環境騒音</t>
  </si>
  <si>
    <t>4.防・耐火性</t>
  </si>
  <si>
    <t>4.騒音・固体音</t>
  </si>
  <si>
    <t>4.景観・環境資産</t>
  </si>
  <si>
    <t>5.原子力プラント</t>
  </si>
  <si>
    <t>5.防災設備</t>
  </si>
  <si>
    <t>5.農村都市共生・まちづくり</t>
  </si>
  <si>
    <t>6.シェル・空間構造</t>
  </si>
  <si>
    <t>6.安全設計・安全性評価</t>
  </si>
  <si>
    <t>6.光・色</t>
  </si>
  <si>
    <t>6.集落・集住文化・土地利用</t>
  </si>
  <si>
    <t>7.都市火災・広域災害</t>
  </si>
  <si>
    <t>7.電磁環境</t>
  </si>
  <si>
    <t>7.住居・住生活・生活文化</t>
  </si>
  <si>
    <t>8.鉄筋コンクリート構造</t>
  </si>
  <si>
    <t>8.地域施設計画・デザイン</t>
  </si>
  <si>
    <t>9.プレストレストコンクリート構造</t>
  </si>
  <si>
    <t>9.湿気</t>
  </si>
  <si>
    <t>9.地域の再生・復興</t>
  </si>
  <si>
    <t>11.壁式構造・組積造</t>
  </si>
  <si>
    <t>11.パッシブデザイン（環境共生型建築）</t>
  </si>
  <si>
    <t>12.鋼・コンクリート合成構造（鉄骨鉄筋コンクリート構造を含む）</t>
  </si>
  <si>
    <t>16.給排水・水環境</t>
  </si>
  <si>
    <t>17.空調システム</t>
  </si>
  <si>
    <t>18.熱源システム</t>
  </si>
  <si>
    <t>19.建築設備応用20.都市環境・都市設備</t>
  </si>
  <si>
    <t>21.環境設計・地球環境</t>
  </si>
  <si>
    <t>1.都市論と都市形成史</t>
  </si>
  <si>
    <t>1.建築社会システム</t>
  </si>
  <si>
    <t>1.計画・デザイン</t>
  </si>
  <si>
    <t>1.システム化技術</t>
  </si>
  <si>
    <t>1.専門教育</t>
  </si>
  <si>
    <t>2.都市像と計画</t>
  </si>
  <si>
    <t>2.ハウジング</t>
  </si>
  <si>
    <t>2.環境</t>
  </si>
  <si>
    <t>2.設計システム・CAD・BIM</t>
  </si>
  <si>
    <t>2.対象者別の教育</t>
  </si>
  <si>
    <t>3.市街地変容と都市・地域の再生</t>
  </si>
  <si>
    <t>3.建築生産</t>
  </si>
  <si>
    <t>3.東洋建築史（オリエントを含む）</t>
  </si>
  <si>
    <t>3.生産情報システム</t>
  </si>
  <si>
    <t>3.教育方法</t>
  </si>
  <si>
    <t>4.地区とコミュニティ</t>
  </si>
  <si>
    <t>4.ストック・資産</t>
  </si>
  <si>
    <t>4.材料・施工</t>
  </si>
  <si>
    <t>4.FMシステム</t>
  </si>
  <si>
    <t>4.制度や資格</t>
  </si>
  <si>
    <t>5.都市環境と災害</t>
  </si>
  <si>
    <t>5.西洋近代建築史</t>
  </si>
  <si>
    <t>5.保全・管理</t>
  </si>
  <si>
    <t>5.図形処理・画像処理</t>
  </si>
  <si>
    <t>6.津波</t>
  </si>
  <si>
    <t>6.数値解析・シミュレーション・数理計画・数理統計</t>
  </si>
  <si>
    <t>７.制度と行政</t>
  </si>
  <si>
    <t>7.知的システム・ソフトコンピューティング</t>
  </si>
  <si>
    <t>8.参加と組織</t>
  </si>
  <si>
    <t>8.制御・計測・ロボット</t>
  </si>
  <si>
    <t>9.教育と資格</t>
  </si>
  <si>
    <t>10.調査・評価と計画支援</t>
  </si>
  <si>
    <t>10.保存（保存論、保存技術など）</t>
  </si>
  <si>
    <t>10.アルゴリズミック･デザイン</t>
  </si>
  <si>
    <t>12.デザイン科学</t>
  </si>
  <si>
    <t>13.データベース</t>
  </si>
  <si>
    <t>15.環境・地球環境</t>
  </si>
  <si>
    <t>16.教育システム</t>
  </si>
  <si>
    <t>18.コラボレーション</t>
  </si>
  <si>
    <t>19.都市・地域</t>
  </si>
  <si>
    <t>21.人間科学</t>
  </si>
  <si>
    <t>23.ユビキタス</t>
  </si>
  <si>
    <t>１．発表分野および発表部門番号（別紙の「発表希望部門・細分類」を参照）</t>
  </si>
  <si>
    <r>
      <rPr>
        <sz val="9"/>
        <rFont val="ＭＳ 明朝"/>
        <family val="1"/>
      </rPr>
      <t>講演発表者と共著者全員</t>
    </r>
    <r>
      <rPr>
        <sz val="9"/>
        <rFont val="ＭＳ 明朝"/>
        <family val="1"/>
      </rPr>
      <t>の会員番号・氏名・所属名称を正確に記入する。</t>
    </r>
  </si>
  <si>
    <t>プログラム記載の都合上、共著者は9名以内とする（原稿上は制限しない）。</t>
  </si>
  <si>
    <t>講演発表者は最上段の○欄に記入する。</t>
  </si>
  <si>
    <t>４．連絡先</t>
  </si>
  <si>
    <r>
      <rPr>
        <sz val="11"/>
        <color indexed="62"/>
        <rFont val="ＭＳ Ｐ明朝"/>
        <family val="1"/>
      </rPr>
      <t>　例　東京都</t>
    </r>
    <r>
      <rPr>
        <sz val="11"/>
        <color indexed="62"/>
        <rFont val="ＭＳ Ｐ明朝"/>
        <family val="1"/>
      </rPr>
      <t>港区芝</t>
    </r>
    <r>
      <rPr>
        <sz val="11"/>
        <color indexed="62"/>
        <rFont val="Times New Roman"/>
        <family val="1"/>
      </rPr>
      <t>5-26-20</t>
    </r>
  </si>
  <si>
    <t>　英数のみ　例　108-8414</t>
  </si>
  <si>
    <t>　例　03-3456-2058</t>
  </si>
  <si>
    <t>　例　info@aij.or.jp</t>
  </si>
  <si>
    <t>氏名</t>
  </si>
  <si>
    <t>連絡先</t>
  </si>
  <si>
    <t>自宅・勤務のどちらかに○印を付ける。</t>
  </si>
  <si>
    <t>自宅は、マンション、アパート、荘、気付等も記入する。勤務先の場合は、部署、研究室も記入する。</t>
  </si>
  <si>
    <t>報告集送付時に住所変更される場合は、その旨記入する。</t>
  </si>
  <si>
    <r>
      <t>FAX</t>
    </r>
    <r>
      <rPr>
        <sz val="11"/>
        <rFont val="ＭＳ Ｐ明朝"/>
        <family val="1"/>
      </rPr>
      <t>番号</t>
    </r>
  </si>
  <si>
    <t>北陸支部大会では、大会開催年度末時点で満30歳以下の会員による優秀な研究発表に対し
て、「若手優秀ﾌﾟﾚｾﾞﾝﾃｰｼｮﾝ賞」の</t>
  </si>
  <si>
    <r>
      <t>　例　03-3456-2051　</t>
    </r>
    <r>
      <rPr>
        <sz val="9"/>
        <color indexed="62"/>
        <rFont val="ＭＳ Ｐ明朝"/>
        <family val="1"/>
      </rPr>
      <t>※英数字は半角で入力ください。</t>
    </r>
  </si>
  <si>
    <t>審査・表彰を行っております。該当する会員はふるってご応募ください。希望者は生年月日を必ず記入してください。</t>
  </si>
  <si>
    <t>若手優秀プレゼンテーション賞希望者の生年月日</t>
  </si>
  <si>
    <t>若手優秀ﾌﾟﾚｾﾞﾝﾃｰｼｮﾝ賞</t>
  </si>
  <si>
    <r>
      <t>2018</t>
    </r>
    <r>
      <rPr>
        <sz val="14"/>
        <rFont val="ＭＳ 明朝"/>
        <family val="1"/>
      </rPr>
      <t>年度　日本建築学会北陸支部大会　発表申込書</t>
    </r>
  </si>
  <si>
    <r>
      <rPr>
        <b/>
        <sz val="11"/>
        <rFont val="ＭＳ Ｐ明朝"/>
        <family val="1"/>
      </rPr>
      <t>《論文報告集（</t>
    </r>
    <r>
      <rPr>
        <b/>
        <sz val="11"/>
        <rFont val="Times New Roman"/>
        <family val="1"/>
      </rPr>
      <t>CD-ROM</t>
    </r>
    <r>
      <rPr>
        <b/>
        <sz val="11"/>
        <rFont val="ＭＳ Ｐ明朝"/>
        <family val="1"/>
      </rPr>
      <t>）発送先を明記してください》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</si>
</sst>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&quot;code&quot;#"/>
    <numFmt numFmtId="182" formatCode="&quot;code  &quot;#"/>
  </numFmts>
  <fonts count="7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Times New Roman"/>
      <family val="1"/>
    </font>
    <font>
      <sz val="9"/>
      <name val="MS UI Gothic"/>
      <family val="3"/>
    </font>
    <font>
      <sz val="11"/>
      <name val="Times New Roman"/>
      <family val="1"/>
    </font>
    <font>
      <sz val="11"/>
      <name val="ＭＳ Ｐ明朝"/>
      <family val="1"/>
    </font>
    <font>
      <sz val="11"/>
      <color indexed="30"/>
      <name val="Times New Roman"/>
      <family val="1"/>
    </font>
    <font>
      <sz val="11"/>
      <color indexed="30"/>
      <name val="ＭＳ Ｐ明朝"/>
      <family val="1"/>
    </font>
    <font>
      <sz val="8"/>
      <name val="ＭＳ 明朝"/>
      <family val="1"/>
    </font>
    <font>
      <sz val="11"/>
      <color indexed="62"/>
      <name val="Times New Roman"/>
      <family val="1"/>
    </font>
    <font>
      <sz val="11"/>
      <color indexed="62"/>
      <name val="ＭＳ Ｐ明朝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9"/>
      <color indexed="62"/>
      <name val="Times New Roman"/>
      <family val="1"/>
    </font>
    <font>
      <sz val="9"/>
      <color indexed="62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Times New Roman"/>
      <family val="1"/>
    </font>
    <font>
      <sz val="9"/>
      <color indexed="10"/>
      <name val="Times New Roman"/>
      <family val="1"/>
    </font>
    <font>
      <sz val="9"/>
      <color indexed="55"/>
      <name val="Times New Roman"/>
      <family val="1"/>
    </font>
    <font>
      <sz val="9"/>
      <name val="Meiryo UI"/>
      <family val="3"/>
    </font>
    <font>
      <sz val="14"/>
      <name val="ＭＳ 明朝"/>
      <family val="1"/>
    </font>
    <font>
      <b/>
      <sz val="11"/>
      <name val="Times New Roman"/>
      <family val="1"/>
    </font>
    <font>
      <b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 tint="-0.24997000396251678"/>
      <name val="Times New Roman"/>
      <family val="1"/>
    </font>
    <font>
      <sz val="11"/>
      <color rgb="FF0070C0"/>
      <name val="Times New Roman"/>
      <family val="1"/>
    </font>
    <font>
      <sz val="9"/>
      <color rgb="FFFF0000"/>
      <name val="Times New Roman"/>
      <family val="1"/>
    </font>
    <font>
      <sz val="9"/>
      <color theme="3" tint="0.39998000860214233"/>
      <name val="Times New Roman"/>
      <family val="1"/>
    </font>
    <font>
      <sz val="9"/>
      <color theme="0" tint="-0.349979996681213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DEC9"/>
        <bgColor indexed="64"/>
      </patternFill>
    </fill>
    <fill>
      <patternFill patternType="solid">
        <fgColor rgb="FFE1DDC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49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49" fontId="15" fillId="33" borderId="0" xfId="0" applyNumberFormat="1" applyFont="1" applyFill="1" applyAlignment="1" applyProtection="1">
      <alignment horizontal="left" vertical="center"/>
      <protection/>
    </xf>
    <xf numFmtId="180" fontId="6" fillId="34" borderId="10" xfId="0" applyNumberFormat="1" applyFont="1" applyFill="1" applyBorder="1" applyAlignment="1" applyProtection="1" quotePrefix="1">
      <alignment horizontal="center" vertical="center" wrapText="1"/>
      <protection locked="0"/>
    </xf>
    <xf numFmtId="180" fontId="67" fillId="33" borderId="10" xfId="0" applyNumberFormat="1" applyFont="1" applyFill="1" applyBorder="1" applyAlignment="1" applyProtection="1" quotePrefix="1">
      <alignment horizontal="right" vertical="center" wrapText="1"/>
      <protection locked="0"/>
    </xf>
    <xf numFmtId="180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68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 wrapText="1"/>
      <protection/>
    </xf>
    <xf numFmtId="0" fontId="15" fillId="33" borderId="0" xfId="0" applyFont="1" applyFill="1" applyAlignment="1" applyProtection="1">
      <alignment vertical="center"/>
      <protection/>
    </xf>
    <xf numFmtId="0" fontId="15" fillId="35" borderId="0" xfId="0" applyFont="1" applyFill="1" applyBorder="1" applyAlignment="1" applyProtection="1">
      <alignment horizontal="center" vertical="center" wrapText="1"/>
      <protection/>
    </xf>
    <xf numFmtId="0" fontId="69" fillId="33" borderId="0" xfId="0" applyFont="1" applyFill="1" applyBorder="1" applyAlignment="1" applyProtection="1">
      <alignment horizontal="right" vertical="center" wrapText="1"/>
      <protection/>
    </xf>
    <xf numFmtId="0" fontId="70" fillId="33" borderId="0" xfId="0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71" fillId="33" borderId="0" xfId="0" applyFont="1" applyFill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6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4" borderId="11" xfId="0" applyFont="1" applyFill="1" applyBorder="1" applyAlignment="1" applyProtection="1">
      <alignment horizontal="left" vertical="center" wrapText="1"/>
      <protection locked="0"/>
    </xf>
    <xf numFmtId="182" fontId="4" fillId="33" borderId="0" xfId="0" applyNumberFormat="1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left" vertical="center"/>
      <protection/>
    </xf>
    <xf numFmtId="0" fontId="16" fillId="33" borderId="0" xfId="0" applyFont="1" applyFill="1" applyAlignment="1" applyProtection="1">
      <alignment horizontal="left"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7" fillId="36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6" fillId="34" borderId="12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18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180" fontId="7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11" xfId="0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 horizontal="center" vertical="center" wrapText="1"/>
      <protection/>
    </xf>
    <xf numFmtId="0" fontId="0" fillId="37" borderId="18" xfId="0" applyFill="1" applyBorder="1" applyAlignment="1" applyProtection="1">
      <alignment horizontal="center" vertical="center" wrapText="1"/>
      <protection/>
    </xf>
    <xf numFmtId="0" fontId="16" fillId="37" borderId="0" xfId="0" applyFont="1" applyFill="1" applyBorder="1" applyAlignment="1" applyProtection="1">
      <alignment horizontal="center" vertical="center" wrapText="1"/>
      <protection/>
    </xf>
    <xf numFmtId="0" fontId="15" fillId="37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6" fillId="34" borderId="10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15" fillId="35" borderId="10" xfId="0" applyFont="1" applyFill="1" applyBorder="1" applyAlignment="1" applyProtection="1">
      <alignment horizontal="center" vertical="top" wrapText="1"/>
      <protection/>
    </xf>
    <xf numFmtId="0" fontId="15" fillId="35" borderId="10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 applyProtection="1">
      <alignment horizontal="left" vertical="top"/>
      <protection locked="0"/>
    </xf>
    <xf numFmtId="0" fontId="13" fillId="33" borderId="0" xfId="0" applyFont="1" applyFill="1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1"/>
      </font>
    </dxf>
    <dxf>
      <font>
        <color theme="1"/>
      </font>
      <fill>
        <patternFill>
          <bgColor theme="0"/>
        </patternFill>
      </fill>
    </dxf>
    <dxf>
      <font>
        <color theme="3" tint="0.3999499976634979"/>
      </font>
    </dxf>
    <dxf>
      <font>
        <color rgb="FFFF0000"/>
      </font>
    </dxf>
    <dxf>
      <font>
        <color rgb="FFFF0000"/>
      </font>
      <border/>
    </dxf>
    <dxf>
      <font>
        <color theme="3" tint="0.3999499976634979"/>
      </font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border/>
    </dxf>
    <dxf>
      <font>
        <color theme="0" tint="-0.349979996681213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5"/>
  <sheetViews>
    <sheetView showGridLines="0" tabSelected="1" zoomScale="93" zoomScaleNormal="93" zoomScaleSheetLayoutView="136" workbookViewId="0" topLeftCell="A19">
      <selection activeCell="L38" sqref="L38"/>
    </sheetView>
  </sheetViews>
  <sheetFormatPr defaultColWidth="8.625" defaultRowHeight="19.5" customHeight="1"/>
  <cols>
    <col min="1" max="1" width="4.625" style="11" customWidth="1"/>
    <col min="2" max="10" width="8.625" style="11" customWidth="1"/>
    <col min="11" max="11" width="11.00390625" style="11" customWidth="1"/>
    <col min="12" max="16384" width="8.625" style="11" customWidth="1"/>
  </cols>
  <sheetData>
    <row r="1" ht="9.75" customHeight="1"/>
    <row r="2" spans="1:13" ht="19.5" customHeight="1">
      <c r="A2" s="65" t="s">
        <v>1903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2"/>
    </row>
    <row r="3" ht="6" customHeight="1"/>
    <row r="4" spans="1:13" ht="19.5" customHeight="1">
      <c r="A4" s="31" t="s">
        <v>1883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5" ht="19.5" customHeight="1">
      <c r="B5" s="6" t="s">
        <v>29</v>
      </c>
      <c r="C5" s="27">
        <v>1</v>
      </c>
      <c r="D5" s="27"/>
      <c r="E5" s="28"/>
    </row>
    <row r="6" spans="2:5" ht="11.25" customHeight="1">
      <c r="B6" s="6"/>
      <c r="C6" s="27"/>
      <c r="D6" s="27"/>
      <c r="E6" s="28"/>
    </row>
    <row r="7" spans="2:6" ht="19.5" customHeight="1">
      <c r="B7" s="6" t="s">
        <v>30</v>
      </c>
      <c r="C7" s="27">
        <v>4</v>
      </c>
      <c r="D7" s="27">
        <f>+INDEX(MDB!G3:G12,form!C7)</f>
        <v>4</v>
      </c>
      <c r="E7" s="28" t="str">
        <f>+INDEX(MDB!H3:H12,form!D7)</f>
        <v>環境工学</v>
      </c>
      <c r="F7" s="13" t="s">
        <v>16</v>
      </c>
    </row>
    <row r="8" spans="2:6" ht="19.5" customHeight="1">
      <c r="B8" s="6" t="s">
        <v>31</v>
      </c>
      <c r="C8" s="27">
        <v>20</v>
      </c>
      <c r="D8" s="27" t="e">
        <f>+INDEX(MDB!G$3:G$12,form!C8)</f>
        <v>#REF!</v>
      </c>
      <c r="E8" s="28" t="e">
        <f ca="1">+"_"&amp;INDEX(INDIRECT("MDB!"&amp;OFFSET(MDB!$I$1,0,form!C7)),form!D8)</f>
        <v>#REF!</v>
      </c>
      <c r="F8" s="13" t="s">
        <v>17</v>
      </c>
    </row>
    <row r="9" spans="2:6" ht="9.75" customHeight="1">
      <c r="B9" s="6"/>
      <c r="C9" s="5"/>
      <c r="D9" s="5"/>
      <c r="F9" s="13"/>
    </row>
    <row r="10" spans="1:13" ht="24" customHeight="1">
      <c r="A10" s="57" t="s">
        <v>14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"/>
    </row>
    <row r="11" spans="2:11" ht="19.5" customHeight="1">
      <c r="B11" s="62" t="s">
        <v>32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2:11" ht="15.75" customHeight="1">
      <c r="B12" s="63"/>
      <c r="C12" s="64"/>
      <c r="D12" s="64"/>
      <c r="E12" s="64"/>
      <c r="F12" s="64"/>
      <c r="G12" s="64"/>
      <c r="H12" s="64"/>
      <c r="I12" s="64"/>
      <c r="J12" s="64"/>
      <c r="K12" s="64"/>
    </row>
    <row r="13" spans="2:11" ht="19.5" customHeight="1">
      <c r="B13" s="62" t="s">
        <v>33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2:11" ht="15" customHeight="1">
      <c r="B14" s="63"/>
      <c r="C14" s="58"/>
      <c r="D14" s="58"/>
      <c r="E14" s="58"/>
      <c r="F14" s="58"/>
      <c r="G14" s="58"/>
      <c r="H14" s="58"/>
      <c r="I14" s="58"/>
      <c r="J14" s="58"/>
      <c r="K14" s="58"/>
    </row>
    <row r="15" ht="15" customHeight="1"/>
    <row r="16" spans="1:13" ht="18.75" customHeight="1">
      <c r="A16" s="57" t="s">
        <v>15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14"/>
    </row>
    <row r="17" spans="1:17" ht="15" customHeight="1">
      <c r="A17" s="14"/>
      <c r="B17" s="32" t="s">
        <v>1884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Q17" s="15"/>
    </row>
    <row r="18" spans="1:12" ht="15" customHeight="1">
      <c r="A18" s="14"/>
      <c r="B18" s="32" t="s">
        <v>1885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ht="15" customHeight="1">
      <c r="B19" s="33" t="s">
        <v>1886</v>
      </c>
    </row>
    <row r="20" ht="9" customHeight="1">
      <c r="B20" s="16"/>
    </row>
    <row r="21" spans="2:11" ht="19.5" customHeight="1">
      <c r="B21" s="51"/>
      <c r="C21" s="56" t="s">
        <v>34</v>
      </c>
      <c r="D21" s="56" t="s">
        <v>35</v>
      </c>
      <c r="E21" s="56"/>
      <c r="F21" s="52" t="s">
        <v>48</v>
      </c>
      <c r="G21" s="53"/>
      <c r="H21" s="53"/>
      <c r="I21" s="53"/>
      <c r="J21" s="53"/>
      <c r="K21" s="55" t="s">
        <v>1902</v>
      </c>
    </row>
    <row r="22" spans="2:11" ht="19.5" customHeight="1">
      <c r="B22" s="51"/>
      <c r="C22" s="56"/>
      <c r="D22" s="17" t="s">
        <v>36</v>
      </c>
      <c r="E22" s="17" t="s">
        <v>37</v>
      </c>
      <c r="F22" s="54"/>
      <c r="G22" s="54"/>
      <c r="H22" s="54"/>
      <c r="I22" s="54"/>
      <c r="J22" s="54"/>
      <c r="K22" s="56"/>
    </row>
    <row r="23" spans="2:11" ht="18.75" customHeight="1">
      <c r="B23" s="18" t="s">
        <v>38</v>
      </c>
      <c r="C23" s="7"/>
      <c r="D23" s="10"/>
      <c r="E23" s="10"/>
      <c r="F23" s="40"/>
      <c r="G23" s="41"/>
      <c r="H23" s="41"/>
      <c r="I23" s="41"/>
      <c r="J23" s="42"/>
      <c r="K23" s="29" t="b">
        <v>1</v>
      </c>
    </row>
    <row r="24" spans="2:12" ht="18.75" customHeight="1">
      <c r="B24" s="19" t="s">
        <v>39</v>
      </c>
      <c r="C24" s="7"/>
      <c r="D24" s="10"/>
      <c r="E24" s="10"/>
      <c r="F24" s="40"/>
      <c r="G24" s="41"/>
      <c r="H24" s="41"/>
      <c r="I24" s="41"/>
      <c r="J24" s="42"/>
      <c r="K24" s="20"/>
      <c r="L24" s="20"/>
    </row>
    <row r="25" spans="2:12" ht="18.75" customHeight="1">
      <c r="B25" s="19" t="s">
        <v>40</v>
      </c>
      <c r="C25" s="7"/>
      <c r="D25" s="10"/>
      <c r="E25" s="10"/>
      <c r="F25" s="40"/>
      <c r="G25" s="41"/>
      <c r="H25" s="41"/>
      <c r="I25" s="41"/>
      <c r="J25" s="42"/>
      <c r="K25" s="20"/>
      <c r="L25" s="20"/>
    </row>
    <row r="26" spans="2:12" ht="18.75" customHeight="1">
      <c r="B26" s="19" t="s">
        <v>41</v>
      </c>
      <c r="C26" s="7"/>
      <c r="D26" s="10"/>
      <c r="E26" s="10"/>
      <c r="F26" s="40"/>
      <c r="G26" s="41"/>
      <c r="H26" s="41"/>
      <c r="I26" s="41"/>
      <c r="J26" s="42"/>
      <c r="K26" s="20"/>
      <c r="L26" s="20"/>
    </row>
    <row r="27" spans="2:12" ht="18.75" customHeight="1">
      <c r="B27" s="19" t="s">
        <v>42</v>
      </c>
      <c r="C27" s="7"/>
      <c r="D27" s="10"/>
      <c r="E27" s="10"/>
      <c r="F27" s="40"/>
      <c r="G27" s="41"/>
      <c r="H27" s="41"/>
      <c r="I27" s="41"/>
      <c r="J27" s="42"/>
      <c r="K27" s="20"/>
      <c r="L27" s="20"/>
    </row>
    <row r="28" spans="2:12" ht="18.75" customHeight="1">
      <c r="B28" s="19" t="s">
        <v>43</v>
      </c>
      <c r="C28" s="7"/>
      <c r="D28" s="10"/>
      <c r="E28" s="10"/>
      <c r="F28" s="40"/>
      <c r="G28" s="41"/>
      <c r="H28" s="41"/>
      <c r="I28" s="41"/>
      <c r="J28" s="42"/>
      <c r="K28" s="20"/>
      <c r="L28" s="20"/>
    </row>
    <row r="29" spans="2:12" ht="18.75" customHeight="1">
      <c r="B29" s="19" t="s">
        <v>44</v>
      </c>
      <c r="C29" s="7"/>
      <c r="D29" s="10"/>
      <c r="E29" s="10"/>
      <c r="F29" s="40"/>
      <c r="G29" s="41"/>
      <c r="H29" s="41"/>
      <c r="I29" s="41"/>
      <c r="J29" s="42"/>
      <c r="K29" s="20"/>
      <c r="L29" s="20"/>
    </row>
    <row r="30" spans="2:12" ht="18.75" customHeight="1">
      <c r="B30" s="19" t="s">
        <v>45</v>
      </c>
      <c r="C30" s="7"/>
      <c r="D30" s="10"/>
      <c r="E30" s="10"/>
      <c r="F30" s="40"/>
      <c r="G30" s="41"/>
      <c r="H30" s="41"/>
      <c r="I30" s="41"/>
      <c r="J30" s="42"/>
      <c r="K30" s="20"/>
      <c r="L30" s="20"/>
    </row>
    <row r="31" spans="2:12" ht="18.75" customHeight="1">
      <c r="B31" s="19" t="s">
        <v>46</v>
      </c>
      <c r="C31" s="7"/>
      <c r="D31" s="10"/>
      <c r="E31" s="10"/>
      <c r="F31" s="40"/>
      <c r="G31" s="41"/>
      <c r="H31" s="41"/>
      <c r="I31" s="41"/>
      <c r="J31" s="42"/>
      <c r="K31" s="20"/>
      <c r="L31" s="20"/>
    </row>
    <row r="32" spans="2:12" ht="18.75" customHeight="1">
      <c r="B32" s="19" t="s">
        <v>47</v>
      </c>
      <c r="C32" s="7"/>
      <c r="D32" s="10"/>
      <c r="E32" s="10"/>
      <c r="F32" s="40"/>
      <c r="G32" s="41"/>
      <c r="H32" s="41"/>
      <c r="I32" s="41"/>
      <c r="J32" s="42"/>
      <c r="K32" s="20"/>
      <c r="L32" s="20"/>
    </row>
    <row r="33" ht="15" customHeight="1"/>
    <row r="34" ht="15" customHeight="1">
      <c r="B34" s="37" t="s">
        <v>1898</v>
      </c>
    </row>
    <row r="35" ht="15" customHeight="1">
      <c r="B35" s="33" t="s">
        <v>1900</v>
      </c>
    </row>
    <row r="36" spans="2:12" ht="18" customHeight="1">
      <c r="B36" s="38" t="s">
        <v>1901</v>
      </c>
      <c r="G36" s="22" t="str">
        <f>+IF(K23=FALSE,"入力不要","要入力")</f>
        <v>要入力</v>
      </c>
      <c r="L36" s="20"/>
    </row>
    <row r="37" spans="2:12" ht="19.5" customHeight="1">
      <c r="B37" s="23" t="s">
        <v>49</v>
      </c>
      <c r="C37" s="8"/>
      <c r="D37" s="21" t="s">
        <v>50</v>
      </c>
      <c r="E37" s="8"/>
      <c r="F37" s="21" t="s">
        <v>51</v>
      </c>
      <c r="G37" s="8"/>
      <c r="H37" s="21" t="s">
        <v>52</v>
      </c>
      <c r="L37" s="20"/>
    </row>
    <row r="38" ht="15" customHeight="1"/>
    <row r="39" spans="1:13" ht="15" customHeight="1">
      <c r="A39" s="31" t="s">
        <v>1887</v>
      </c>
      <c r="B39" s="5"/>
      <c r="C39" s="66" t="s">
        <v>1904</v>
      </c>
      <c r="D39" s="39"/>
      <c r="E39" s="39"/>
      <c r="F39" s="39"/>
      <c r="G39" s="39"/>
      <c r="H39" s="39"/>
      <c r="I39" s="5"/>
      <c r="J39" s="5"/>
      <c r="K39" s="5"/>
      <c r="L39" s="5"/>
      <c r="M39" s="5"/>
    </row>
    <row r="40" spans="2:13" ht="15" customHeight="1">
      <c r="B40" s="37" t="s">
        <v>1894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2:13" ht="15" customHeight="1">
      <c r="B41" s="37" t="s">
        <v>1895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2:13" ht="15" customHeight="1">
      <c r="B42" s="37" t="s">
        <v>1896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4:13" ht="8.25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6" ht="19.5" customHeight="1">
      <c r="B44" s="36" t="s">
        <v>1893</v>
      </c>
      <c r="C44" s="26" t="s">
        <v>22</v>
      </c>
      <c r="F44" s="30">
        <v>1</v>
      </c>
    </row>
    <row r="45" spans="3:5" ht="19.5" customHeight="1">
      <c r="C45" s="26" t="s">
        <v>23</v>
      </c>
      <c r="D45" s="9"/>
      <c r="E45" s="34" t="s">
        <v>1889</v>
      </c>
    </row>
    <row r="46" spans="3:12" ht="19.5" customHeight="1">
      <c r="C46" s="26" t="s">
        <v>24</v>
      </c>
      <c r="D46" s="43"/>
      <c r="E46" s="44"/>
      <c r="F46" s="44"/>
      <c r="G46" s="44"/>
      <c r="H46" s="44"/>
      <c r="I46" s="44"/>
      <c r="J46" s="49" t="s">
        <v>1888</v>
      </c>
      <c r="K46" s="50"/>
      <c r="L46" s="50"/>
    </row>
    <row r="47" spans="3:9" ht="19.5" customHeight="1">
      <c r="C47" s="35" t="s">
        <v>1892</v>
      </c>
      <c r="D47" s="43"/>
      <c r="E47" s="44"/>
      <c r="F47" s="44"/>
      <c r="G47" s="44"/>
      <c r="H47" s="44"/>
      <c r="I47" s="44"/>
    </row>
    <row r="48" spans="2:10" ht="19.5" customHeight="1">
      <c r="B48" s="11" t="s">
        <v>25</v>
      </c>
      <c r="D48" s="45"/>
      <c r="E48" s="46"/>
      <c r="F48" s="46"/>
      <c r="G48" s="47"/>
      <c r="H48" s="34" t="s">
        <v>1899</v>
      </c>
      <c r="J48" s="16"/>
    </row>
    <row r="49" spans="2:8" ht="19.5" customHeight="1">
      <c r="B49" s="11" t="s">
        <v>1897</v>
      </c>
      <c r="D49" s="48"/>
      <c r="E49" s="46"/>
      <c r="F49" s="46"/>
      <c r="G49" s="47"/>
      <c r="H49" s="34" t="s">
        <v>1890</v>
      </c>
    </row>
    <row r="50" spans="2:8" ht="19.5" customHeight="1">
      <c r="B50" s="11" t="s">
        <v>28</v>
      </c>
      <c r="D50" s="45"/>
      <c r="E50" s="46"/>
      <c r="F50" s="46"/>
      <c r="G50" s="47"/>
      <c r="H50" s="34" t="s">
        <v>1891</v>
      </c>
    </row>
    <row r="52" spans="9:12" ht="19.5" customHeight="1">
      <c r="I52" s="61" t="s">
        <v>26</v>
      </c>
      <c r="J52" s="61"/>
      <c r="K52" s="61" t="s">
        <v>0</v>
      </c>
      <c r="L52" s="61"/>
    </row>
    <row r="53" spans="9:12" ht="19.5" customHeight="1">
      <c r="I53" s="59"/>
      <c r="J53" s="59"/>
      <c r="K53" s="59"/>
      <c r="L53" s="59"/>
    </row>
    <row r="54" spans="9:12" ht="19.5" customHeight="1">
      <c r="I54" s="60"/>
      <c r="J54" s="60"/>
      <c r="K54" s="60"/>
      <c r="L54" s="60"/>
    </row>
    <row r="55" ht="19.5" customHeight="1">
      <c r="J55" s="11" t="s">
        <v>27</v>
      </c>
    </row>
    <row r="56" ht="7.5" customHeight="1"/>
  </sheetData>
  <sheetProtection selectLockedCells="1"/>
  <mergeCells count="32">
    <mergeCell ref="A2:L2"/>
    <mergeCell ref="A10:L10"/>
    <mergeCell ref="I53:J54"/>
    <mergeCell ref="K53:L54"/>
    <mergeCell ref="I52:J52"/>
    <mergeCell ref="K52:L52"/>
    <mergeCell ref="B11:B12"/>
    <mergeCell ref="B13:B14"/>
    <mergeCell ref="C11:K12"/>
    <mergeCell ref="C21:C22"/>
    <mergeCell ref="B21:B22"/>
    <mergeCell ref="F21:J22"/>
    <mergeCell ref="K21:K22"/>
    <mergeCell ref="A16:L16"/>
    <mergeCell ref="D21:E21"/>
    <mergeCell ref="C13:K14"/>
    <mergeCell ref="F28:J28"/>
    <mergeCell ref="D48:G48"/>
    <mergeCell ref="D49:G49"/>
    <mergeCell ref="D50:G50"/>
    <mergeCell ref="F23:J23"/>
    <mergeCell ref="F24:J24"/>
    <mergeCell ref="F25:J25"/>
    <mergeCell ref="F26:J26"/>
    <mergeCell ref="F27:J27"/>
    <mergeCell ref="J46:L46"/>
    <mergeCell ref="F29:J29"/>
    <mergeCell ref="F30:J30"/>
    <mergeCell ref="F31:J31"/>
    <mergeCell ref="F32:J32"/>
    <mergeCell ref="D46:I46"/>
    <mergeCell ref="D47:I47"/>
  </mergeCells>
  <conditionalFormatting sqref="G36">
    <cfRule type="expression" priority="6" dxfId="9" stopIfTrue="1">
      <formula>$K$23=TRUE</formula>
    </cfRule>
    <cfRule type="cellIs" priority="12" dxfId="10" operator="equal" stopIfTrue="1">
      <formula>"要入力"</formula>
    </cfRule>
  </conditionalFormatting>
  <conditionalFormatting sqref="C37 E37 G37">
    <cfRule type="expression" priority="16" dxfId="11" stopIfTrue="1">
      <formula>$K$23=TRUE</formula>
    </cfRule>
  </conditionalFormatting>
  <conditionalFormatting sqref="H37 D37 F37 B37">
    <cfRule type="expression" priority="20" dxfId="12" stopIfTrue="1">
      <formula>$K$23=TRUE</formula>
    </cfRule>
  </conditionalFormatting>
  <conditionalFormatting sqref="B36">
    <cfRule type="expression" priority="5" dxfId="13" stopIfTrue="1">
      <formula>$K$23=FALSE</formula>
    </cfRule>
  </conditionalFormatting>
  <conditionalFormatting sqref="B37">
    <cfRule type="expression" priority="4" dxfId="13" stopIfTrue="1">
      <formula>$K$23=FALSE</formula>
    </cfRule>
  </conditionalFormatting>
  <conditionalFormatting sqref="D37">
    <cfRule type="expression" priority="3" dxfId="13" stopIfTrue="1">
      <formula>$K$23=FALSE</formula>
    </cfRule>
  </conditionalFormatting>
  <conditionalFormatting sqref="F37">
    <cfRule type="expression" priority="2" dxfId="13" stopIfTrue="1">
      <formula>$K$23=FALSE</formula>
    </cfRule>
  </conditionalFormatting>
  <conditionalFormatting sqref="H37">
    <cfRule type="expression" priority="1" dxfId="13" stopIfTrue="1">
      <formula>$K$23=FALSE</formula>
    </cfRule>
  </conditionalFormatting>
  <dataValidations count="1">
    <dataValidation type="custom" allowBlank="1" showInputMessage="1" showErrorMessage="1" sqref="D45 D48:D50 C23:C32">
      <formula1>(LEN(D45)=LENB(D45))</formula1>
    </dataValidation>
  </dataValidation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0" r:id="rId2"/>
  <ignoredErrors>
    <ignoredError sqref="D7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49"/>
  <sheetViews>
    <sheetView zoomScalePageLayoutView="0" workbookViewId="0" topLeftCell="G3">
      <selection activeCell="J42" sqref="J42"/>
    </sheetView>
  </sheetViews>
  <sheetFormatPr defaultColWidth="9.00390625" defaultRowHeight="13.5"/>
  <sheetData>
    <row r="1" spans="5:25" ht="12.75">
      <c r="E1" t="s">
        <v>11</v>
      </c>
      <c r="G1" t="s">
        <v>12</v>
      </c>
      <c r="I1" t="s">
        <v>13</v>
      </c>
      <c r="J1" t="s">
        <v>1441</v>
      </c>
      <c r="K1" t="s">
        <v>1442</v>
      </c>
      <c r="L1" t="s">
        <v>1792</v>
      </c>
      <c r="M1" t="s">
        <v>1793</v>
      </c>
      <c r="Y1" t="s">
        <v>18</v>
      </c>
    </row>
    <row r="2" spans="10:27" ht="12.75"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Y2" t="s">
        <v>19</v>
      </c>
      <c r="Z2" t="s">
        <v>20</v>
      </c>
      <c r="AA2" t="s">
        <v>21</v>
      </c>
    </row>
    <row r="3" spans="1:27" ht="12.75">
      <c r="A3" s="2" t="str">
        <f aca="true" t="shared" si="0" ref="A3:A8">+E3&amp;" "&amp;F3</f>
        <v>1 研究論文</v>
      </c>
      <c r="B3" s="2" t="str">
        <f aca="true" t="shared" si="1" ref="B3:B12">+G3&amp;" "&amp;H3</f>
        <v>1 材料・施工</v>
      </c>
      <c r="E3" s="3">
        <v>1</v>
      </c>
      <c r="F3" s="4" t="s">
        <v>1</v>
      </c>
      <c r="G3">
        <v>1</v>
      </c>
      <c r="H3" t="s">
        <v>7</v>
      </c>
      <c r="I3">
        <v>1</v>
      </c>
      <c r="J3" t="s">
        <v>1794</v>
      </c>
      <c r="K3" t="s">
        <v>1805</v>
      </c>
      <c r="L3" t="s">
        <v>1806</v>
      </c>
      <c r="M3" t="s">
        <v>1807</v>
      </c>
      <c r="N3" t="s">
        <v>1278</v>
      </c>
      <c r="O3" t="s">
        <v>1808</v>
      </c>
      <c r="P3" t="s">
        <v>1841</v>
      </c>
      <c r="Q3" t="s">
        <v>1842</v>
      </c>
      <c r="R3" t="s">
        <v>1312</v>
      </c>
      <c r="S3" t="s">
        <v>1843</v>
      </c>
      <c r="T3" t="s">
        <v>1844</v>
      </c>
      <c r="V3" t="s">
        <v>1845</v>
      </c>
      <c r="Y3">
        <v>1920</v>
      </c>
      <c r="Z3">
        <v>1</v>
      </c>
      <c r="AA3">
        <v>1</v>
      </c>
    </row>
    <row r="4" spans="1:27" ht="12.75">
      <c r="A4" s="2" t="str">
        <f t="shared" si="0"/>
        <v>2 調査報告</v>
      </c>
      <c r="B4" s="2" t="str">
        <f t="shared" si="1"/>
        <v>2 構造</v>
      </c>
      <c r="E4" s="3">
        <v>2</v>
      </c>
      <c r="F4" s="4" t="s">
        <v>2</v>
      </c>
      <c r="G4">
        <v>2</v>
      </c>
      <c r="H4" t="s">
        <v>1413</v>
      </c>
      <c r="I4">
        <v>2</v>
      </c>
      <c r="J4" t="s">
        <v>1795</v>
      </c>
      <c r="K4" t="s">
        <v>1374</v>
      </c>
      <c r="L4" t="s">
        <v>1809</v>
      </c>
      <c r="M4" t="s">
        <v>1810</v>
      </c>
      <c r="N4" t="s">
        <v>1279</v>
      </c>
      <c r="O4" t="s">
        <v>1811</v>
      </c>
      <c r="P4" t="s">
        <v>1846</v>
      </c>
      <c r="Q4" t="s">
        <v>1847</v>
      </c>
      <c r="R4" t="s">
        <v>1313</v>
      </c>
      <c r="S4" t="s">
        <v>1848</v>
      </c>
      <c r="T4" t="s">
        <v>1849</v>
      </c>
      <c r="V4" t="s">
        <v>1850</v>
      </c>
      <c r="Y4">
        <v>1921</v>
      </c>
      <c r="Z4">
        <v>2</v>
      </c>
      <c r="AA4">
        <v>2</v>
      </c>
    </row>
    <row r="5" spans="1:27" ht="12.75">
      <c r="A5" s="2" t="str">
        <f t="shared" si="0"/>
        <v>3 技術報告</v>
      </c>
      <c r="B5" s="2" t="str">
        <f t="shared" si="1"/>
        <v>3 防火</v>
      </c>
      <c r="E5" s="3">
        <v>3</v>
      </c>
      <c r="F5" s="4" t="s">
        <v>3</v>
      </c>
      <c r="G5">
        <v>3</v>
      </c>
      <c r="H5" t="s">
        <v>1408</v>
      </c>
      <c r="I5">
        <v>3</v>
      </c>
      <c r="J5" t="s">
        <v>1796</v>
      </c>
      <c r="K5" t="s">
        <v>1812</v>
      </c>
      <c r="L5" t="s">
        <v>1813</v>
      </c>
      <c r="M5" t="s">
        <v>1814</v>
      </c>
      <c r="N5" t="s">
        <v>1280</v>
      </c>
      <c r="O5" t="s">
        <v>1286</v>
      </c>
      <c r="P5" t="s">
        <v>1851</v>
      </c>
      <c r="Q5" t="s">
        <v>1852</v>
      </c>
      <c r="R5" t="s">
        <v>1853</v>
      </c>
      <c r="S5" t="s">
        <v>1324</v>
      </c>
      <c r="T5" t="s">
        <v>1854</v>
      </c>
      <c r="V5" t="s">
        <v>1855</v>
      </c>
      <c r="Y5">
        <v>1922</v>
      </c>
      <c r="Z5">
        <v>3</v>
      </c>
      <c r="AA5">
        <v>3</v>
      </c>
    </row>
    <row r="6" spans="1:27" ht="12.75">
      <c r="A6" s="2" t="str">
        <f t="shared" si="0"/>
        <v>4 建築作品</v>
      </c>
      <c r="B6" s="2" t="str">
        <f t="shared" si="1"/>
        <v>4 環境工学</v>
      </c>
      <c r="E6" s="3">
        <v>4</v>
      </c>
      <c r="F6" s="4" t="s">
        <v>4</v>
      </c>
      <c r="G6">
        <v>4</v>
      </c>
      <c r="H6" t="s">
        <v>1414</v>
      </c>
      <c r="I6">
        <v>4</v>
      </c>
      <c r="J6" t="s">
        <v>1380</v>
      </c>
      <c r="K6" t="s">
        <v>1376</v>
      </c>
      <c r="L6" t="s">
        <v>1815</v>
      </c>
      <c r="M6" t="s">
        <v>1816</v>
      </c>
      <c r="N6" t="s">
        <v>1281</v>
      </c>
      <c r="O6" t="s">
        <v>1817</v>
      </c>
      <c r="P6" t="s">
        <v>1856</v>
      </c>
      <c r="Q6" t="s">
        <v>1857</v>
      </c>
      <c r="R6" t="s">
        <v>1315</v>
      </c>
      <c r="S6" t="s">
        <v>1858</v>
      </c>
      <c r="T6" t="s">
        <v>1859</v>
      </c>
      <c r="V6" t="s">
        <v>1860</v>
      </c>
      <c r="Y6">
        <v>1923</v>
      </c>
      <c r="Z6">
        <v>4</v>
      </c>
      <c r="AA6">
        <v>4</v>
      </c>
    </row>
    <row r="7" spans="1:27" ht="12.75">
      <c r="A7" s="2" t="str">
        <f t="shared" si="0"/>
        <v>5 トピックステーマ</v>
      </c>
      <c r="B7" s="2" t="str">
        <f t="shared" si="1"/>
        <v>5 建築計画</v>
      </c>
      <c r="E7" s="3">
        <v>5</v>
      </c>
      <c r="F7" s="4" t="s">
        <v>5</v>
      </c>
      <c r="G7">
        <v>5</v>
      </c>
      <c r="H7" t="s">
        <v>1409</v>
      </c>
      <c r="I7">
        <v>5</v>
      </c>
      <c r="J7" t="s">
        <v>1797</v>
      </c>
      <c r="K7" t="s">
        <v>1818</v>
      </c>
      <c r="L7" t="s">
        <v>1819</v>
      </c>
      <c r="M7" t="s">
        <v>1260</v>
      </c>
      <c r="N7" t="s">
        <v>1282</v>
      </c>
      <c r="O7" t="s">
        <v>1820</v>
      </c>
      <c r="P7" t="s">
        <v>1861</v>
      </c>
      <c r="Q7" t="s">
        <v>1247</v>
      </c>
      <c r="R7" t="s">
        <v>1862</v>
      </c>
      <c r="S7" t="s">
        <v>1863</v>
      </c>
      <c r="T7" t="s">
        <v>1864</v>
      </c>
      <c r="V7" t="s">
        <v>1247</v>
      </c>
      <c r="Y7">
        <v>1924</v>
      </c>
      <c r="Z7">
        <v>5</v>
      </c>
      <c r="AA7">
        <v>5</v>
      </c>
    </row>
    <row r="8" spans="1:27" ht="12.75">
      <c r="A8" s="2" t="str">
        <f t="shared" si="0"/>
        <v>6 奨励研究成果報告</v>
      </c>
      <c r="B8" s="2" t="str">
        <f t="shared" si="1"/>
        <v>6 農村計画</v>
      </c>
      <c r="E8" s="3">
        <v>6</v>
      </c>
      <c r="F8" s="4" t="s">
        <v>6</v>
      </c>
      <c r="G8">
        <v>6</v>
      </c>
      <c r="H8" t="s">
        <v>10</v>
      </c>
      <c r="I8">
        <v>6</v>
      </c>
      <c r="J8" t="s">
        <v>1798</v>
      </c>
      <c r="K8" t="s">
        <v>1821</v>
      </c>
      <c r="L8" t="s">
        <v>1822</v>
      </c>
      <c r="M8" t="s">
        <v>1823</v>
      </c>
      <c r="N8" t="s">
        <v>1247</v>
      </c>
      <c r="O8" t="s">
        <v>1824</v>
      </c>
      <c r="P8" t="s">
        <v>1299</v>
      </c>
      <c r="R8" t="s">
        <v>1317</v>
      </c>
      <c r="S8" t="s">
        <v>1865</v>
      </c>
      <c r="T8" t="s">
        <v>1866</v>
      </c>
      <c r="Y8">
        <v>1925</v>
      </c>
      <c r="Z8">
        <v>6</v>
      </c>
      <c r="AA8">
        <v>6</v>
      </c>
    </row>
    <row r="9" spans="2:27" ht="12.75">
      <c r="B9" s="2" t="str">
        <f t="shared" si="1"/>
        <v>7 都市計画</v>
      </c>
      <c r="E9" s="1"/>
      <c r="G9">
        <v>7</v>
      </c>
      <c r="H9" t="s">
        <v>8</v>
      </c>
      <c r="I9">
        <v>7</v>
      </c>
      <c r="J9" t="s">
        <v>1799</v>
      </c>
      <c r="K9" t="s">
        <v>1240</v>
      </c>
      <c r="L9" t="s">
        <v>1825</v>
      </c>
      <c r="M9" t="s">
        <v>1826</v>
      </c>
      <c r="O9" t="s">
        <v>1827</v>
      </c>
      <c r="P9" t="s">
        <v>1867</v>
      </c>
      <c r="R9" t="s">
        <v>1318</v>
      </c>
      <c r="S9" t="s">
        <v>1247</v>
      </c>
      <c r="T9" t="s">
        <v>1868</v>
      </c>
      <c r="Y9">
        <v>1926</v>
      </c>
      <c r="Z9">
        <v>7</v>
      </c>
      <c r="AA9">
        <v>7</v>
      </c>
    </row>
    <row r="10" spans="2:27" ht="12.75">
      <c r="B10" s="2" t="str">
        <f t="shared" si="1"/>
        <v>8 建築社会システム</v>
      </c>
      <c r="G10">
        <v>8</v>
      </c>
      <c r="H10" t="s">
        <v>1411</v>
      </c>
      <c r="I10">
        <v>8</v>
      </c>
      <c r="J10" t="s">
        <v>1800</v>
      </c>
      <c r="K10" t="s">
        <v>1828</v>
      </c>
      <c r="L10" t="s">
        <v>1247</v>
      </c>
      <c r="M10" t="s">
        <v>1263</v>
      </c>
      <c r="O10" t="s">
        <v>1829</v>
      </c>
      <c r="P10" t="s">
        <v>1869</v>
      </c>
      <c r="R10" t="s">
        <v>1319</v>
      </c>
      <c r="T10" t="s">
        <v>1870</v>
      </c>
      <c r="Y10">
        <v>1927</v>
      </c>
      <c r="Z10">
        <v>8</v>
      </c>
      <c r="AA10">
        <v>8</v>
      </c>
    </row>
    <row r="11" spans="2:27" ht="12.75">
      <c r="B11" s="2" t="str">
        <f t="shared" si="1"/>
        <v>9 建築歴史･意匠</v>
      </c>
      <c r="G11">
        <v>9</v>
      </c>
      <c r="H11" t="s">
        <v>1410</v>
      </c>
      <c r="I11">
        <v>9</v>
      </c>
      <c r="J11" t="s">
        <v>1801</v>
      </c>
      <c r="K11" t="s">
        <v>1830</v>
      </c>
      <c r="M11" t="s">
        <v>1831</v>
      </c>
      <c r="O11" t="s">
        <v>1832</v>
      </c>
      <c r="P11" t="s">
        <v>1871</v>
      </c>
      <c r="R11" t="s">
        <v>1320</v>
      </c>
      <c r="T11" t="s">
        <v>1337</v>
      </c>
      <c r="Y11">
        <v>1928</v>
      </c>
      <c r="Z11">
        <v>9</v>
      </c>
      <c r="AA11">
        <v>9</v>
      </c>
    </row>
    <row r="12" spans="2:27" ht="12.75">
      <c r="B12" s="2" t="str">
        <f t="shared" si="1"/>
        <v>10 海洋建築</v>
      </c>
      <c r="G12">
        <v>10</v>
      </c>
      <c r="H12" t="s">
        <v>9</v>
      </c>
      <c r="I12">
        <v>10</v>
      </c>
      <c r="J12" t="s">
        <v>1802</v>
      </c>
      <c r="K12" t="s">
        <v>1243</v>
      </c>
      <c r="M12" t="s">
        <v>1265</v>
      </c>
      <c r="O12" t="s">
        <v>1247</v>
      </c>
      <c r="P12" t="s">
        <v>1872</v>
      </c>
      <c r="R12" t="s">
        <v>1873</v>
      </c>
      <c r="T12" t="s">
        <v>1874</v>
      </c>
      <c r="Y12">
        <v>1929</v>
      </c>
      <c r="Z12">
        <v>10</v>
      </c>
      <c r="AA12">
        <v>10</v>
      </c>
    </row>
    <row r="13" spans="7:27" ht="12.75">
      <c r="G13">
        <v>11</v>
      </c>
      <c r="H13" t="s">
        <v>1412</v>
      </c>
      <c r="I13">
        <v>11</v>
      </c>
      <c r="J13" t="s">
        <v>1803</v>
      </c>
      <c r="K13" t="s">
        <v>1833</v>
      </c>
      <c r="M13" t="s">
        <v>1834</v>
      </c>
      <c r="P13" t="s">
        <v>1247</v>
      </c>
      <c r="R13" t="s">
        <v>1247</v>
      </c>
      <c r="T13" t="s">
        <v>1339</v>
      </c>
      <c r="Y13">
        <v>1930</v>
      </c>
      <c r="Z13">
        <v>11</v>
      </c>
      <c r="AA13">
        <v>11</v>
      </c>
    </row>
    <row r="14" spans="7:27" ht="12.75">
      <c r="G14">
        <v>12</v>
      </c>
      <c r="I14">
        <v>12</v>
      </c>
      <c r="J14" t="s">
        <v>1804</v>
      </c>
      <c r="K14" t="s">
        <v>1835</v>
      </c>
      <c r="M14" t="s">
        <v>1267</v>
      </c>
      <c r="T14" t="s">
        <v>1875</v>
      </c>
      <c r="Y14">
        <v>1931</v>
      </c>
      <c r="Z14">
        <v>12</v>
      </c>
      <c r="AA14">
        <v>12</v>
      </c>
    </row>
    <row r="15" spans="7:27" ht="12.75">
      <c r="G15">
        <v>13</v>
      </c>
      <c r="H15" t="s">
        <v>1415</v>
      </c>
      <c r="I15">
        <v>13</v>
      </c>
      <c r="J15" t="s">
        <v>1247</v>
      </c>
      <c r="K15" t="s">
        <v>193</v>
      </c>
      <c r="M15" t="s">
        <v>1268</v>
      </c>
      <c r="T15" t="s">
        <v>1876</v>
      </c>
      <c r="Y15">
        <v>1932</v>
      </c>
      <c r="AA15">
        <v>13</v>
      </c>
    </row>
    <row r="16" spans="9:27" ht="12.75">
      <c r="I16">
        <v>14</v>
      </c>
      <c r="M16" t="s">
        <v>1269</v>
      </c>
      <c r="T16" t="s">
        <v>1342</v>
      </c>
      <c r="Y16">
        <v>1933</v>
      </c>
      <c r="AA16">
        <v>14</v>
      </c>
    </row>
    <row r="17" spans="9:27" ht="12.75">
      <c r="I17">
        <v>15</v>
      </c>
      <c r="M17" t="s">
        <v>1270</v>
      </c>
      <c r="T17" t="s">
        <v>1877</v>
      </c>
      <c r="Y17">
        <v>1934</v>
      </c>
      <c r="AA17">
        <v>15</v>
      </c>
    </row>
    <row r="18" spans="9:27" ht="12.75">
      <c r="I18">
        <v>16</v>
      </c>
      <c r="M18" t="s">
        <v>1836</v>
      </c>
      <c r="T18" t="s">
        <v>1878</v>
      </c>
      <c r="Y18">
        <v>1935</v>
      </c>
      <c r="AA18">
        <v>16</v>
      </c>
    </row>
    <row r="19" spans="9:27" ht="12.75">
      <c r="I19">
        <v>17</v>
      </c>
      <c r="M19" t="s">
        <v>1837</v>
      </c>
      <c r="T19" t="s">
        <v>1345</v>
      </c>
      <c r="Y19">
        <v>1936</v>
      </c>
      <c r="AA19">
        <v>17</v>
      </c>
    </row>
    <row r="20" spans="9:27" ht="12.75">
      <c r="I20">
        <v>18</v>
      </c>
      <c r="M20" t="s">
        <v>1838</v>
      </c>
      <c r="T20" t="s">
        <v>1879</v>
      </c>
      <c r="Y20">
        <v>1937</v>
      </c>
      <c r="AA20">
        <v>18</v>
      </c>
    </row>
    <row r="21" spans="9:27" ht="12.75">
      <c r="I21">
        <v>19</v>
      </c>
      <c r="M21" t="s">
        <v>1839</v>
      </c>
      <c r="T21" t="s">
        <v>1880</v>
      </c>
      <c r="Y21">
        <v>1938</v>
      </c>
      <c r="AA21">
        <v>19</v>
      </c>
    </row>
    <row r="22" spans="9:27" ht="12.75">
      <c r="I22">
        <v>20</v>
      </c>
      <c r="M22" t="s">
        <v>1840</v>
      </c>
      <c r="T22" t="s">
        <v>1348</v>
      </c>
      <c r="Y22">
        <v>1939</v>
      </c>
      <c r="AA22">
        <v>20</v>
      </c>
    </row>
    <row r="23" spans="9:27" ht="12.75">
      <c r="I23">
        <v>21</v>
      </c>
      <c r="M23" t="s">
        <v>1247</v>
      </c>
      <c r="T23" t="s">
        <v>1881</v>
      </c>
      <c r="Y23">
        <v>1940</v>
      </c>
      <c r="AA23">
        <v>21</v>
      </c>
    </row>
    <row r="24" spans="9:27" ht="12.75">
      <c r="I24">
        <v>22</v>
      </c>
      <c r="T24" t="s">
        <v>1350</v>
      </c>
      <c r="Y24">
        <v>1941</v>
      </c>
      <c r="AA24">
        <v>22</v>
      </c>
    </row>
    <row r="25" spans="9:20" ht="12.75">
      <c r="I25">
        <v>23</v>
      </c>
      <c r="T25" t="s">
        <v>1882</v>
      </c>
    </row>
    <row r="26" spans="9:20" ht="12.75">
      <c r="I26">
        <v>24</v>
      </c>
      <c r="T26" t="s">
        <v>1247</v>
      </c>
    </row>
    <row r="27" ht="12.75">
      <c r="I27">
        <v>25</v>
      </c>
    </row>
    <row r="28" ht="12.75">
      <c r="I28">
        <v>26</v>
      </c>
    </row>
    <row r="29" ht="12.75">
      <c r="I29">
        <v>27</v>
      </c>
    </row>
    <row r="30" ht="12.75">
      <c r="I30">
        <v>28</v>
      </c>
    </row>
    <row r="31" ht="12.75">
      <c r="I31">
        <v>29</v>
      </c>
    </row>
    <row r="32" ht="12.75">
      <c r="I32">
        <v>30</v>
      </c>
    </row>
    <row r="33" ht="12.75">
      <c r="I33">
        <v>31</v>
      </c>
    </row>
    <row r="34" ht="12.75">
      <c r="I34">
        <v>32</v>
      </c>
    </row>
    <row r="35" ht="12.75">
      <c r="I35">
        <v>33</v>
      </c>
    </row>
    <row r="36" ht="12.75">
      <c r="I36">
        <v>34</v>
      </c>
    </row>
    <row r="37" ht="12.75">
      <c r="I37">
        <v>35</v>
      </c>
    </row>
    <row r="38" ht="12.75">
      <c r="I38">
        <v>36</v>
      </c>
    </row>
    <row r="39" ht="12.75">
      <c r="I39">
        <v>37</v>
      </c>
    </row>
    <row r="40" ht="12.75">
      <c r="I40">
        <v>38</v>
      </c>
    </row>
    <row r="41" ht="12.75">
      <c r="I41">
        <v>39</v>
      </c>
    </row>
    <row r="42" ht="12.75">
      <c r="I42">
        <v>40</v>
      </c>
    </row>
    <row r="49" spans="9:27" ht="12.75">
      <c r="I49">
        <v>50</v>
      </c>
      <c r="Y49">
        <v>1942</v>
      </c>
      <c r="AA49">
        <v>23</v>
      </c>
    </row>
    <row r="50" spans="10:27" ht="12.75">
      <c r="J50" t="str">
        <f ca="1">+OFFSET(J$2,INT(ROWS(A$50:A50)/$I$49)+1,0)</f>
        <v>1.コンクリート用材</v>
      </c>
      <c r="K50" t="str">
        <f ca="1">+OFFSET(K$2,INT(ROWS(B$50:B50)/$I$49)+1,0)</f>
        <v>1.荷重・信頼性</v>
      </c>
      <c r="L50" t="str">
        <f ca="1">+OFFSET(L$2,INT(ROWS(C$50:C50)/$I$49)+1,0)</f>
        <v>1.材料・物品の燃焼性</v>
      </c>
      <c r="M50" t="str">
        <f ca="1">+OFFSET(M$2,INT(ROWS(D$50:D50)/$I$49)+1,0)</f>
        <v>1.環境心理・生理</v>
      </c>
      <c r="N50" t="str">
        <f ca="1">+OFFSET(N$2,INT(ROWS(E$50:E50)/$I$49)+1,0)</f>
        <v>1.住宅計画</v>
      </c>
      <c r="O50" t="str">
        <f ca="1">+OFFSET(O$2,INT(ROWS(F$50:F50)/$I$49)+1,0)</f>
        <v>1.農村計画論</v>
      </c>
      <c r="P50" t="str">
        <f ca="1">+OFFSET(P$2,INT(ROWS(G$50:G50)/$I$49)+1,0)</f>
        <v>1.都市論と都市形成史</v>
      </c>
      <c r="Q50" t="str">
        <f ca="1">+OFFSET(Q$2,INT(ROWS(I$50:I50)/$I$49)+1,0)</f>
        <v>1.建築社会システム</v>
      </c>
      <c r="R50" t="str">
        <f ca="1">+OFFSET(R$2,INT(ROWS(J$50:J50)/$I$49)+1,0)</f>
        <v>1.日本建築史</v>
      </c>
      <c r="S50" t="str">
        <f ca="1">+OFFSET(S$2,INT(ROWS(K$50:K50)/$I$49)+1,0)</f>
        <v>1.計画・デザイン</v>
      </c>
      <c r="T50" t="str">
        <f ca="1">+OFFSET(T$2,INT(ROWS(L$50:L50)/$I$49)+1,0)</f>
        <v>1.システム化技術</v>
      </c>
      <c r="U50">
        <f ca="1">+OFFSET(U$2,INT(ROWS(M$50:M50)/$I$49)+1,0)</f>
        <v>0</v>
      </c>
      <c r="V50" t="str">
        <f ca="1">+OFFSET(V$2,INT(ROWS(N$50:N50)/$I$49)+1,0)</f>
        <v>1.専門教育</v>
      </c>
      <c r="Y50">
        <v>1943</v>
      </c>
      <c r="AA50">
        <v>24</v>
      </c>
    </row>
    <row r="51" spans="9:27" ht="12.75">
      <c r="I51">
        <v>1</v>
      </c>
      <c r="J51" t="s">
        <v>1407</v>
      </c>
      <c r="K51" t="s">
        <v>1416</v>
      </c>
      <c r="L51" t="s">
        <v>1476</v>
      </c>
      <c r="M51" t="s">
        <v>1490</v>
      </c>
      <c r="Y51">
        <v>1944</v>
      </c>
      <c r="AA51">
        <v>25</v>
      </c>
    </row>
    <row r="52" spans="9:27" ht="12.75">
      <c r="I52">
        <v>2</v>
      </c>
      <c r="J52" t="s">
        <v>1382</v>
      </c>
      <c r="K52" t="s">
        <v>1417</v>
      </c>
      <c r="L52" t="s">
        <v>1455</v>
      </c>
      <c r="M52" t="s">
        <v>1655</v>
      </c>
      <c r="Y52">
        <v>1945</v>
      </c>
      <c r="AA52">
        <v>26</v>
      </c>
    </row>
    <row r="53" spans="9:27" ht="12.75">
      <c r="I53">
        <v>3</v>
      </c>
      <c r="J53" t="s">
        <v>1383</v>
      </c>
      <c r="K53" t="s">
        <v>1418</v>
      </c>
      <c r="L53" t="s">
        <v>1456</v>
      </c>
      <c r="M53" t="s">
        <v>1491</v>
      </c>
      <c r="Y53">
        <v>1946</v>
      </c>
      <c r="AA53">
        <v>27</v>
      </c>
    </row>
    <row r="54" spans="9:27" ht="12.75">
      <c r="I54">
        <v>4</v>
      </c>
      <c r="J54" t="s">
        <v>1384</v>
      </c>
      <c r="K54" t="s">
        <v>1419</v>
      </c>
      <c r="M54" t="s">
        <v>1657</v>
      </c>
      <c r="Y54">
        <v>1947</v>
      </c>
      <c r="AA54">
        <v>28</v>
      </c>
    </row>
    <row r="55" spans="9:27" ht="12.75">
      <c r="I55">
        <v>5</v>
      </c>
      <c r="J55" t="s">
        <v>1385</v>
      </c>
      <c r="K55" t="s">
        <v>1424</v>
      </c>
      <c r="M55" t="s">
        <v>1492</v>
      </c>
      <c r="Y55">
        <v>1948</v>
      </c>
      <c r="AA55">
        <v>29</v>
      </c>
    </row>
    <row r="56" spans="9:27" ht="12.75">
      <c r="I56">
        <v>6</v>
      </c>
      <c r="J56" t="s">
        <v>1386</v>
      </c>
      <c r="K56" t="s">
        <v>1420</v>
      </c>
      <c r="M56" t="s">
        <v>1659</v>
      </c>
      <c r="Y56">
        <v>1949</v>
      </c>
      <c r="AA56">
        <v>30</v>
      </c>
    </row>
    <row r="57" spans="9:27" ht="12.75">
      <c r="I57">
        <v>7</v>
      </c>
      <c r="K57" t="s">
        <v>1421</v>
      </c>
      <c r="M57" t="s">
        <v>1493</v>
      </c>
      <c r="Y57">
        <v>1950</v>
      </c>
      <c r="AA57">
        <v>31</v>
      </c>
    </row>
    <row r="58" spans="9:25" ht="12.75">
      <c r="I58">
        <v>8</v>
      </c>
      <c r="K58" t="s">
        <v>1425</v>
      </c>
      <c r="M58" t="s">
        <v>1661</v>
      </c>
      <c r="Y58">
        <v>1951</v>
      </c>
    </row>
    <row r="59" spans="9:25" ht="12.75">
      <c r="I59">
        <v>9</v>
      </c>
      <c r="K59" t="s">
        <v>1422</v>
      </c>
      <c r="M59" t="s">
        <v>1494</v>
      </c>
      <c r="Y59">
        <v>1952</v>
      </c>
    </row>
    <row r="60" spans="9:25" ht="12.75">
      <c r="I60">
        <v>10</v>
      </c>
      <c r="K60" t="s">
        <v>1423</v>
      </c>
      <c r="M60" t="s">
        <v>1663</v>
      </c>
      <c r="Y60">
        <v>1953</v>
      </c>
    </row>
    <row r="61" spans="9:25" ht="12.75">
      <c r="I61">
        <v>11</v>
      </c>
      <c r="K61" t="s">
        <v>1397</v>
      </c>
      <c r="M61" t="s">
        <v>1495</v>
      </c>
      <c r="Y61">
        <v>1954</v>
      </c>
    </row>
    <row r="62" spans="9:25" ht="12.75">
      <c r="I62">
        <v>12</v>
      </c>
      <c r="M62" t="s">
        <v>1496</v>
      </c>
      <c r="Y62">
        <v>1955</v>
      </c>
    </row>
    <row r="63" spans="9:25" ht="12.75">
      <c r="I63">
        <v>13</v>
      </c>
      <c r="Y63">
        <v>1956</v>
      </c>
    </row>
    <row r="64" spans="9:25" ht="12.75">
      <c r="I64">
        <v>14</v>
      </c>
      <c r="Y64">
        <v>1957</v>
      </c>
    </row>
    <row r="65" spans="9:25" ht="12.75">
      <c r="I65">
        <v>15</v>
      </c>
      <c r="Y65">
        <v>1958</v>
      </c>
    </row>
    <row r="66" spans="9:25" ht="12.75">
      <c r="I66">
        <v>16</v>
      </c>
      <c r="Y66">
        <v>1959</v>
      </c>
    </row>
    <row r="67" spans="9:25" ht="12.75">
      <c r="I67">
        <v>17</v>
      </c>
      <c r="Y67">
        <v>1960</v>
      </c>
    </row>
    <row r="68" spans="9:25" ht="12.75">
      <c r="I68">
        <v>18</v>
      </c>
      <c r="Y68">
        <v>1961</v>
      </c>
    </row>
    <row r="69" spans="9:25" ht="12.75">
      <c r="I69">
        <v>19</v>
      </c>
      <c r="Y69">
        <v>1962</v>
      </c>
    </row>
    <row r="70" spans="9:25" ht="12.75">
      <c r="I70">
        <v>20</v>
      </c>
      <c r="Y70">
        <v>1963</v>
      </c>
    </row>
    <row r="71" spans="9:25" ht="12.75">
      <c r="I71">
        <v>21</v>
      </c>
      <c r="Y71">
        <v>1964</v>
      </c>
    </row>
    <row r="72" spans="9:25" ht="12.75">
      <c r="I72">
        <v>22</v>
      </c>
      <c r="Y72">
        <v>1965</v>
      </c>
    </row>
    <row r="73" spans="9:25" ht="12.75">
      <c r="I73">
        <v>23</v>
      </c>
      <c r="Y73">
        <v>1966</v>
      </c>
    </row>
    <row r="74" spans="9:25" ht="12.75">
      <c r="I74">
        <v>24</v>
      </c>
      <c r="Y74">
        <v>1967</v>
      </c>
    </row>
    <row r="75" spans="9:25" ht="12.75">
      <c r="I75">
        <v>25</v>
      </c>
      <c r="Y75">
        <v>1968</v>
      </c>
    </row>
    <row r="76" spans="9:25" ht="12.75">
      <c r="I76">
        <v>26</v>
      </c>
      <c r="Y76">
        <v>1969</v>
      </c>
    </row>
    <row r="77" spans="9:25" ht="12.75">
      <c r="I77">
        <v>27</v>
      </c>
      <c r="Y77">
        <v>1970</v>
      </c>
    </row>
    <row r="78" spans="9:25" ht="12.75">
      <c r="I78">
        <v>28</v>
      </c>
      <c r="Y78">
        <v>1971</v>
      </c>
    </row>
    <row r="79" spans="9:25" ht="12.75">
      <c r="I79">
        <v>29</v>
      </c>
      <c r="Y79">
        <v>1972</v>
      </c>
    </row>
    <row r="80" spans="9:25" ht="12.75">
      <c r="I80">
        <v>30</v>
      </c>
      <c r="Y80">
        <v>1973</v>
      </c>
    </row>
    <row r="81" spans="9:25" ht="12.75">
      <c r="I81">
        <v>31</v>
      </c>
      <c r="Y81">
        <v>1974</v>
      </c>
    </row>
    <row r="82" spans="9:25" ht="12.75">
      <c r="I82">
        <v>32</v>
      </c>
      <c r="Y82">
        <v>1975</v>
      </c>
    </row>
    <row r="83" spans="9:25" ht="12.75">
      <c r="I83">
        <v>33</v>
      </c>
      <c r="Y83">
        <v>1976</v>
      </c>
    </row>
    <row r="84" spans="9:25" ht="12.75">
      <c r="I84">
        <v>34</v>
      </c>
      <c r="Y84">
        <v>1977</v>
      </c>
    </row>
    <row r="85" spans="9:25" ht="12.75">
      <c r="I85">
        <v>35</v>
      </c>
      <c r="Y85">
        <v>1978</v>
      </c>
    </row>
    <row r="86" spans="9:25" ht="12.75">
      <c r="I86">
        <v>36</v>
      </c>
      <c r="Y86">
        <v>1979</v>
      </c>
    </row>
    <row r="87" spans="9:25" ht="12.75">
      <c r="I87">
        <v>37</v>
      </c>
      <c r="Y87">
        <v>1980</v>
      </c>
    </row>
    <row r="88" spans="9:25" ht="12.75">
      <c r="I88">
        <v>38</v>
      </c>
      <c r="Y88">
        <v>1981</v>
      </c>
    </row>
    <row r="89" spans="9:25" ht="12.75">
      <c r="I89">
        <v>39</v>
      </c>
      <c r="Y89">
        <v>1982</v>
      </c>
    </row>
    <row r="90" spans="9:25" ht="12.75">
      <c r="I90">
        <v>40</v>
      </c>
      <c r="Y90">
        <v>1983</v>
      </c>
    </row>
    <row r="91" spans="9:25" ht="12.75">
      <c r="I91">
        <v>41</v>
      </c>
      <c r="Y91">
        <v>1984</v>
      </c>
    </row>
    <row r="92" spans="9:25" ht="12.75">
      <c r="I92">
        <v>42</v>
      </c>
      <c r="Y92">
        <v>1985</v>
      </c>
    </row>
    <row r="93" spans="9:25" ht="12.75">
      <c r="I93">
        <v>43</v>
      </c>
      <c r="Y93">
        <v>1986</v>
      </c>
    </row>
    <row r="94" spans="9:25" ht="12.75">
      <c r="I94">
        <v>44</v>
      </c>
      <c r="Y94">
        <v>1987</v>
      </c>
    </row>
    <row r="95" spans="9:25" ht="12.75">
      <c r="I95">
        <v>45</v>
      </c>
      <c r="Y95">
        <v>1988</v>
      </c>
    </row>
    <row r="96" spans="9:25" ht="12.75">
      <c r="I96">
        <v>46</v>
      </c>
      <c r="Y96">
        <v>1989</v>
      </c>
    </row>
    <row r="97" spans="9:25" ht="12.75">
      <c r="I97">
        <v>47</v>
      </c>
      <c r="Y97">
        <v>1990</v>
      </c>
    </row>
    <row r="98" spans="9:25" ht="12.75">
      <c r="I98">
        <v>48</v>
      </c>
      <c r="Y98">
        <v>1991</v>
      </c>
    </row>
    <row r="99" spans="9:25" ht="12.75">
      <c r="I99">
        <v>49</v>
      </c>
      <c r="Y99">
        <v>1992</v>
      </c>
    </row>
    <row r="100" spans="10:25" ht="12.75">
      <c r="J100" t="str">
        <f ca="1">+OFFSET(J$2,INT(ROWS(A$50:A100)/$I$49)+1,0)</f>
        <v>2.モルタル・コンクリートの物性</v>
      </c>
      <c r="K100" t="str">
        <f ca="1">+OFFSET(K$2,INT(ROWS(B$50:B100)/$I$49)+1,0)</f>
        <v>2.振動</v>
      </c>
      <c r="L100" t="str">
        <f ca="1">+OFFSET(L$2,INT(ROWS(C$50:C100)/$I$49)+1,0)</f>
        <v>2.火災・煙流動性状</v>
      </c>
      <c r="M100" t="str">
        <f ca="1">+OFFSET(M$2,INT(ROWS(D$50:D100)/$I$49)+1,0)</f>
        <v>2.室内音響・音環境</v>
      </c>
      <c r="N100" t="str">
        <f ca="1">+OFFSET(N$2,INT(ROWS(E$50:E100)/$I$49)+1,0)</f>
        <v>2.施設計画</v>
      </c>
      <c r="O100" t="str">
        <f ca="1">+OFFSET(O$2,INT(ROWS(F$50:F100)/$I$49)+1,0)</f>
        <v>2.むらづくり・主体形成</v>
      </c>
      <c r="P100" t="str">
        <f ca="1">+OFFSET(P$2,INT(ROWS(G$50:G100)/$I$49)+1,0)</f>
        <v>2.都市像と計画</v>
      </c>
      <c r="Q100" t="str">
        <f ca="1">+OFFSET(Q$2,INT(ROWS(I$50:I100)/$I$49)+1,0)</f>
        <v>2.ハウジング</v>
      </c>
      <c r="R100" t="str">
        <f ca="1">+OFFSET(R$2,INT(ROWS(J$50:J100)/$I$49)+1,0)</f>
        <v>2.日本近代建築史</v>
      </c>
      <c r="S100" t="str">
        <f ca="1">+OFFSET(S$2,INT(ROWS(K$50:K100)/$I$49)+1,0)</f>
        <v>2.環境</v>
      </c>
      <c r="T100" t="str">
        <f ca="1">+OFFSET(T$2,INT(ROWS(L$50:L100)/$I$49)+1,0)</f>
        <v>2.設計システム・CAD・BIM</v>
      </c>
      <c r="U100">
        <f ca="1">+OFFSET(U$2,INT(ROWS(M$50:M100)/$I$49)+1,0)</f>
        <v>0</v>
      </c>
      <c r="V100" t="str">
        <f ca="1">+OFFSET(V$2,INT(ROWS(N$50:N100)/$I$49)+1,0)</f>
        <v>2.対象者別の教育</v>
      </c>
      <c r="Y100">
        <v>1993</v>
      </c>
    </row>
    <row r="101" spans="9:25" ht="12.75">
      <c r="I101">
        <v>1</v>
      </c>
      <c r="J101" t="s">
        <v>1387</v>
      </c>
      <c r="K101" t="s">
        <v>1426</v>
      </c>
      <c r="L101" t="s">
        <v>1477</v>
      </c>
      <c r="M101" t="s">
        <v>1667</v>
      </c>
      <c r="Y101">
        <v>1994</v>
      </c>
    </row>
    <row r="102" spans="9:25" ht="12.75">
      <c r="I102">
        <v>2</v>
      </c>
      <c r="J102" t="s">
        <v>1388</v>
      </c>
      <c r="K102" t="s">
        <v>1427</v>
      </c>
      <c r="L102" t="s">
        <v>1457</v>
      </c>
      <c r="M102" t="s">
        <v>1497</v>
      </c>
      <c r="Y102">
        <v>1995</v>
      </c>
    </row>
    <row r="103" spans="9:25" ht="12.75">
      <c r="I103">
        <v>3</v>
      </c>
      <c r="J103" t="s">
        <v>1389</v>
      </c>
      <c r="K103" t="s">
        <v>1428</v>
      </c>
      <c r="L103" t="s">
        <v>1478</v>
      </c>
      <c r="M103" t="s">
        <v>1665</v>
      </c>
      <c r="Y103">
        <v>1996</v>
      </c>
    </row>
    <row r="104" spans="9:25" ht="12.75">
      <c r="I104">
        <v>4</v>
      </c>
      <c r="J104" t="s">
        <v>1390</v>
      </c>
      <c r="K104" t="s">
        <v>1429</v>
      </c>
      <c r="L104" t="s">
        <v>1458</v>
      </c>
      <c r="M104" t="s">
        <v>1498</v>
      </c>
      <c r="Y104">
        <v>1997</v>
      </c>
    </row>
    <row r="105" spans="9:25" ht="12.75">
      <c r="I105">
        <v>5</v>
      </c>
      <c r="J105" t="s">
        <v>1391</v>
      </c>
      <c r="K105" t="s">
        <v>1430</v>
      </c>
      <c r="L105" t="s">
        <v>1459</v>
      </c>
      <c r="M105" t="s">
        <v>1499</v>
      </c>
      <c r="Y105">
        <v>1998</v>
      </c>
    </row>
    <row r="106" spans="9:25" ht="12.75">
      <c r="I106">
        <v>6</v>
      </c>
      <c r="J106" t="s">
        <v>1392</v>
      </c>
      <c r="K106" t="s">
        <v>1431</v>
      </c>
      <c r="L106" t="s">
        <v>1386</v>
      </c>
      <c r="M106" t="s">
        <v>1500</v>
      </c>
      <c r="Y106">
        <v>1999</v>
      </c>
    </row>
    <row r="107" spans="9:25" ht="12.75">
      <c r="I107">
        <v>7</v>
      </c>
      <c r="J107" t="s">
        <v>1393</v>
      </c>
      <c r="K107" t="s">
        <v>1432</v>
      </c>
      <c r="M107" t="s">
        <v>1496</v>
      </c>
      <c r="Y107">
        <v>2000</v>
      </c>
    </row>
    <row r="108" spans="9:25" ht="12.75">
      <c r="I108">
        <v>8</v>
      </c>
      <c r="J108" t="s">
        <v>1394</v>
      </c>
      <c r="K108" t="s">
        <v>1433</v>
      </c>
      <c r="M108" t="s">
        <v>1669</v>
      </c>
      <c r="Y108">
        <v>2001</v>
      </c>
    </row>
    <row r="109" spans="9:25" ht="12.75">
      <c r="I109">
        <v>9</v>
      </c>
      <c r="J109" t="s">
        <v>1395</v>
      </c>
      <c r="K109" t="s">
        <v>1434</v>
      </c>
      <c r="M109" t="s">
        <v>1501</v>
      </c>
      <c r="Y109">
        <v>2002</v>
      </c>
    </row>
    <row r="110" spans="9:25" ht="12.75">
      <c r="I110">
        <v>10</v>
      </c>
      <c r="J110" t="s">
        <v>1396</v>
      </c>
      <c r="K110" t="s">
        <v>1435</v>
      </c>
      <c r="M110" t="s">
        <v>1502</v>
      </c>
      <c r="Y110">
        <v>2003</v>
      </c>
    </row>
    <row r="111" spans="9:25" ht="12.75">
      <c r="I111">
        <v>11</v>
      </c>
      <c r="J111" t="s">
        <v>1397</v>
      </c>
      <c r="K111" t="s">
        <v>1436</v>
      </c>
      <c r="M111" t="s">
        <v>1496</v>
      </c>
      <c r="Y111">
        <v>2004</v>
      </c>
    </row>
    <row r="112" spans="9:25" ht="12.75">
      <c r="I112">
        <v>12</v>
      </c>
      <c r="K112" t="s">
        <v>1437</v>
      </c>
      <c r="Y112">
        <v>2005</v>
      </c>
    </row>
    <row r="113" spans="9:25" ht="12.75">
      <c r="I113">
        <v>13</v>
      </c>
      <c r="K113" t="s">
        <v>1438</v>
      </c>
      <c r="Y113">
        <v>2006</v>
      </c>
    </row>
    <row r="114" spans="9:25" ht="12.75">
      <c r="I114">
        <v>14</v>
      </c>
      <c r="K114" t="s">
        <v>1439</v>
      </c>
      <c r="Y114">
        <v>2007</v>
      </c>
    </row>
    <row r="115" spans="9:25" ht="12.75">
      <c r="I115">
        <v>15</v>
      </c>
      <c r="K115" t="s">
        <v>1440</v>
      </c>
      <c r="Y115">
        <v>2008</v>
      </c>
    </row>
    <row r="116" spans="9:25" ht="12.75">
      <c r="I116">
        <v>16</v>
      </c>
      <c r="Y116">
        <v>2009</v>
      </c>
    </row>
    <row r="117" spans="9:25" ht="12.75">
      <c r="I117">
        <v>17</v>
      </c>
      <c r="Y117">
        <v>2010</v>
      </c>
    </row>
    <row r="118" spans="9:25" ht="12.75">
      <c r="I118">
        <v>18</v>
      </c>
      <c r="Y118">
        <v>2011</v>
      </c>
    </row>
    <row r="119" spans="9:25" ht="12.75">
      <c r="I119">
        <v>19</v>
      </c>
      <c r="Y119">
        <v>2012</v>
      </c>
    </row>
    <row r="120" spans="9:25" ht="12.75">
      <c r="I120">
        <v>20</v>
      </c>
      <c r="Y120">
        <v>2013</v>
      </c>
    </row>
    <row r="121" spans="9:25" ht="12.75">
      <c r="I121">
        <v>21</v>
      </c>
      <c r="Y121">
        <v>2014</v>
      </c>
    </row>
    <row r="122" spans="9:25" ht="12.75">
      <c r="I122">
        <v>22</v>
      </c>
      <c r="Y122">
        <v>2015</v>
      </c>
    </row>
    <row r="123" spans="9:25" ht="12.75">
      <c r="I123">
        <v>23</v>
      </c>
      <c r="Y123">
        <v>2016</v>
      </c>
    </row>
    <row r="124" ht="12.75">
      <c r="I124">
        <v>24</v>
      </c>
    </row>
    <row r="125" ht="12.75">
      <c r="I125">
        <v>25</v>
      </c>
    </row>
    <row r="126" ht="12.75">
      <c r="I126">
        <v>26</v>
      </c>
    </row>
    <row r="127" ht="12.75">
      <c r="I127">
        <v>27</v>
      </c>
    </row>
    <row r="128" ht="12.75">
      <c r="I128">
        <v>28</v>
      </c>
    </row>
    <row r="129" ht="12.75">
      <c r="I129">
        <v>29</v>
      </c>
    </row>
    <row r="130" ht="12.75">
      <c r="I130">
        <v>30</v>
      </c>
    </row>
    <row r="131" ht="12.75">
      <c r="I131">
        <v>31</v>
      </c>
    </row>
    <row r="132" ht="12.75">
      <c r="I132">
        <v>32</v>
      </c>
    </row>
    <row r="133" ht="12.75">
      <c r="I133">
        <v>33</v>
      </c>
    </row>
    <row r="134" ht="12.75">
      <c r="I134">
        <v>34</v>
      </c>
    </row>
    <row r="135" ht="12.75">
      <c r="I135">
        <v>35</v>
      </c>
    </row>
    <row r="136" ht="12.75">
      <c r="I136">
        <v>36</v>
      </c>
    </row>
    <row r="137" ht="12.75">
      <c r="I137">
        <v>37</v>
      </c>
    </row>
    <row r="138" ht="12.75">
      <c r="I138">
        <v>38</v>
      </c>
    </row>
    <row r="139" ht="12.75">
      <c r="I139">
        <v>39</v>
      </c>
    </row>
    <row r="140" ht="12.75">
      <c r="I140">
        <v>40</v>
      </c>
    </row>
    <row r="141" ht="12.75">
      <c r="I141">
        <v>41</v>
      </c>
    </row>
    <row r="142" ht="12.75">
      <c r="I142">
        <v>42</v>
      </c>
    </row>
    <row r="143" ht="12.75">
      <c r="I143">
        <v>43</v>
      </c>
    </row>
    <row r="144" ht="12.75">
      <c r="I144">
        <v>44</v>
      </c>
    </row>
    <row r="145" ht="12.75">
      <c r="I145">
        <v>45</v>
      </c>
    </row>
    <row r="146" ht="12.75">
      <c r="I146">
        <v>46</v>
      </c>
    </row>
    <row r="147" ht="12.75">
      <c r="I147">
        <v>47</v>
      </c>
    </row>
    <row r="148" ht="12.75">
      <c r="I148">
        <v>48</v>
      </c>
    </row>
    <row r="149" ht="12.75">
      <c r="I149">
        <v>49</v>
      </c>
    </row>
    <row r="150" spans="10:22" ht="12.75">
      <c r="J150" t="str">
        <f ca="1">+OFFSET(J$2,INT(ROWS(A$50:A150)/$I$49)+1,0)</f>
        <v>3.コンクリート工事の施工・管理</v>
      </c>
      <c r="K150" t="str">
        <f ca="1">+OFFSET(K$2,INT(ROWS(B$50:B150)/$I$49)+1,0)</f>
        <v>3.応用力学・構造解析</v>
      </c>
      <c r="L150" t="str">
        <f ca="1">+OFFSET(L$2,INT(ROWS(C$50:C150)/$I$49)+1,0)</f>
        <v>3.避難安全</v>
      </c>
      <c r="M150" t="str">
        <f ca="1">+OFFSET(M$2,INT(ROWS(D$50:D150)/$I$49)+1,0)</f>
        <v>3.環境騒音</v>
      </c>
      <c r="N150" t="str">
        <f ca="1">+OFFSET(N$2,INT(ROWS(E$50:E150)/$I$49)+1,0)</f>
        <v>3.計画基礎</v>
      </c>
      <c r="O150" t="str">
        <f ca="1">+OFFSET(O$2,INT(ROWS(F$50:F150)/$I$49)+1,0)</f>
        <v>3.国土形成</v>
      </c>
      <c r="P150" t="str">
        <f ca="1">+OFFSET(P$2,INT(ROWS(G$50:G150)/$I$49)+1,0)</f>
        <v>3.市街地変容と都市・地域の再生</v>
      </c>
      <c r="Q150" t="str">
        <f ca="1">+OFFSET(Q$2,INT(ROWS(I$50:I150)/$I$49)+1,0)</f>
        <v>3.建築生産</v>
      </c>
      <c r="R150" t="str">
        <f ca="1">+OFFSET(R$2,INT(ROWS(J$50:J150)/$I$49)+1,0)</f>
        <v>3.東洋建築史（オリエントを含む）</v>
      </c>
      <c r="S150" t="str">
        <f ca="1">+OFFSET(S$2,INT(ROWS(K$50:K150)/$I$49)+1,0)</f>
        <v>3.構造</v>
      </c>
      <c r="T150" t="str">
        <f ca="1">+OFFSET(T$2,INT(ROWS(L$50:L150)/$I$49)+1,0)</f>
        <v>3.生産情報システム</v>
      </c>
      <c r="U150">
        <f ca="1">+OFFSET(U$2,INT(ROWS(M$50:M150)/$I$49)+1,0)</f>
        <v>0</v>
      </c>
      <c r="V150" t="str">
        <f ca="1">+OFFSET(V$2,INT(ROWS(N$50:N150)/$I$49)+1,0)</f>
        <v>3.教育方法</v>
      </c>
    </row>
    <row r="151" spans="9:13" ht="12.75">
      <c r="I151">
        <v>1</v>
      </c>
      <c r="J151" t="s">
        <v>1398</v>
      </c>
      <c r="K151" t="s">
        <v>1448</v>
      </c>
      <c r="L151" t="s">
        <v>1479</v>
      </c>
      <c r="M151" t="s">
        <v>1787</v>
      </c>
    </row>
    <row r="152" spans="9:13" ht="12.75">
      <c r="I152">
        <v>2</v>
      </c>
      <c r="J152" t="s">
        <v>1399</v>
      </c>
      <c r="K152" t="s">
        <v>1449</v>
      </c>
      <c r="L152" t="s">
        <v>1460</v>
      </c>
      <c r="M152" t="s">
        <v>1501</v>
      </c>
    </row>
    <row r="153" spans="9:13" ht="12.75">
      <c r="I153">
        <v>3</v>
      </c>
      <c r="J153" t="s">
        <v>1400</v>
      </c>
      <c r="K153" t="s">
        <v>1443</v>
      </c>
      <c r="L153" t="s">
        <v>1461</v>
      </c>
      <c r="M153" t="s">
        <v>1790</v>
      </c>
    </row>
    <row r="154" spans="9:12" ht="12.75">
      <c r="I154">
        <v>4</v>
      </c>
      <c r="J154" t="s">
        <v>1401</v>
      </c>
      <c r="K154" t="s">
        <v>1444</v>
      </c>
      <c r="L154" t="s">
        <v>1480</v>
      </c>
    </row>
    <row r="155" spans="9:12" ht="12.75">
      <c r="I155">
        <v>5</v>
      </c>
      <c r="J155" t="s">
        <v>1402</v>
      </c>
      <c r="K155" t="s">
        <v>1450</v>
      </c>
      <c r="L155" t="s">
        <v>1462</v>
      </c>
    </row>
    <row r="156" spans="9:11" ht="12.75">
      <c r="I156">
        <v>6</v>
      </c>
      <c r="J156" t="s">
        <v>1403</v>
      </c>
      <c r="K156" t="s">
        <v>1451</v>
      </c>
    </row>
    <row r="157" spans="9:11" ht="12.75">
      <c r="I157">
        <v>7</v>
      </c>
      <c r="J157" t="s">
        <v>1404</v>
      </c>
      <c r="K157" t="s">
        <v>1452</v>
      </c>
    </row>
    <row r="158" spans="9:11" ht="12.75">
      <c r="I158">
        <v>8</v>
      </c>
      <c r="J158" t="s">
        <v>1405</v>
      </c>
      <c r="K158" t="s">
        <v>1445</v>
      </c>
    </row>
    <row r="159" spans="9:11" ht="12.75">
      <c r="I159">
        <v>9</v>
      </c>
      <c r="J159" t="s">
        <v>1406</v>
      </c>
      <c r="K159" t="s">
        <v>1453</v>
      </c>
    </row>
    <row r="160" spans="9:11" ht="12.75">
      <c r="I160">
        <v>10</v>
      </c>
      <c r="K160" t="s">
        <v>1446</v>
      </c>
    </row>
    <row r="161" spans="9:11" ht="12.75">
      <c r="I161">
        <v>11</v>
      </c>
      <c r="K161" t="s">
        <v>1447</v>
      </c>
    </row>
    <row r="162" spans="9:11" ht="12.75">
      <c r="I162">
        <v>12</v>
      </c>
      <c r="K162" t="s">
        <v>1454</v>
      </c>
    </row>
    <row r="163" ht="12.75">
      <c r="I163">
        <v>13</v>
      </c>
    </row>
    <row r="164" ht="12.75">
      <c r="I164">
        <v>14</v>
      </c>
    </row>
    <row r="165" ht="12.75">
      <c r="I165">
        <v>15</v>
      </c>
    </row>
    <row r="166" ht="12.75">
      <c r="I166">
        <v>16</v>
      </c>
    </row>
    <row r="167" ht="12.75">
      <c r="I167">
        <v>17</v>
      </c>
    </row>
    <row r="168" ht="12.75">
      <c r="I168">
        <v>18</v>
      </c>
    </row>
    <row r="169" ht="12.75">
      <c r="I169">
        <v>19</v>
      </c>
    </row>
    <row r="170" ht="12.75">
      <c r="I170">
        <v>20</v>
      </c>
    </row>
    <row r="171" ht="12.75">
      <c r="I171">
        <v>21</v>
      </c>
    </row>
    <row r="172" ht="12.75">
      <c r="I172">
        <v>22</v>
      </c>
    </row>
    <row r="173" ht="12.75">
      <c r="I173">
        <v>23</v>
      </c>
    </row>
    <row r="174" ht="12.75">
      <c r="I174">
        <v>24</v>
      </c>
    </row>
    <row r="175" ht="12.75">
      <c r="I175">
        <v>25</v>
      </c>
    </row>
    <row r="176" ht="12.75">
      <c r="I176">
        <v>26</v>
      </c>
    </row>
    <row r="177" ht="12.75">
      <c r="I177">
        <v>27</v>
      </c>
    </row>
    <row r="178" ht="12.75">
      <c r="I178">
        <v>28</v>
      </c>
    </row>
    <row r="179" ht="12.75">
      <c r="I179">
        <v>29</v>
      </c>
    </row>
    <row r="180" ht="12.75">
      <c r="I180">
        <v>30</v>
      </c>
    </row>
    <row r="181" ht="12.75">
      <c r="I181">
        <v>31</v>
      </c>
    </row>
    <row r="182" ht="12.75">
      <c r="I182">
        <v>32</v>
      </c>
    </row>
    <row r="183" ht="12.75">
      <c r="I183">
        <v>33</v>
      </c>
    </row>
    <row r="184" ht="12.75">
      <c r="I184">
        <v>34</v>
      </c>
    </row>
    <row r="185" ht="12.75">
      <c r="I185">
        <v>35</v>
      </c>
    </row>
    <row r="186" ht="12.75">
      <c r="I186">
        <v>36</v>
      </c>
    </row>
    <row r="187" ht="12.75">
      <c r="I187">
        <v>37</v>
      </c>
    </row>
    <row r="188" ht="12.75">
      <c r="I188">
        <v>38</v>
      </c>
    </row>
    <row r="189" ht="12.75">
      <c r="I189">
        <v>39</v>
      </c>
    </row>
    <row r="190" ht="12.75">
      <c r="I190">
        <v>40</v>
      </c>
    </row>
    <row r="191" ht="12.75">
      <c r="I191">
        <v>41</v>
      </c>
    </row>
    <row r="192" ht="12.75">
      <c r="I192">
        <v>42</v>
      </c>
    </row>
    <row r="193" ht="12.75">
      <c r="I193">
        <v>43</v>
      </c>
    </row>
    <row r="194" ht="12.75">
      <c r="I194">
        <v>44</v>
      </c>
    </row>
    <row r="195" ht="12.75">
      <c r="I195">
        <v>45</v>
      </c>
    </row>
    <row r="196" ht="12.75">
      <c r="I196">
        <v>46</v>
      </c>
    </row>
    <row r="197" ht="12.75">
      <c r="I197">
        <v>47</v>
      </c>
    </row>
    <row r="198" ht="12.75">
      <c r="I198">
        <v>48</v>
      </c>
    </row>
    <row r="199" ht="12.75">
      <c r="I199">
        <v>49</v>
      </c>
    </row>
    <row r="200" spans="10:22" ht="12.75">
      <c r="J200" t="str">
        <f ca="1">+OFFSET(J$2,INT(ROWS(A$50:A200)/$I$49)+1,0)</f>
        <v>4.特殊仕様のコンクリート</v>
      </c>
      <c r="K200" t="str">
        <f ca="1">+OFFSET(K$2,INT(ROWS(B$50:B200)/$I$49)+1,0)</f>
        <v>4.基礎構造</v>
      </c>
      <c r="L200" t="str">
        <f ca="1">+OFFSET(L$2,INT(ROWS(C$50:C200)/$I$49)+1,0)</f>
        <v>4.防・耐火性</v>
      </c>
      <c r="M200" t="str">
        <f ca="1">+OFFSET(M$2,INT(ROWS(D$50:D200)/$I$49)+1,0)</f>
        <v>4.騒音・固体音</v>
      </c>
      <c r="N200" t="str">
        <f ca="1">+OFFSET(N$2,INT(ROWS(E$50:E200)/$I$49)+1,0)</f>
        <v>4.構法計画</v>
      </c>
      <c r="O200" t="str">
        <f ca="1">+OFFSET(O$2,INT(ROWS(F$50:F200)/$I$49)+1,0)</f>
        <v>4.景観・環境資産</v>
      </c>
      <c r="P200" t="str">
        <f ca="1">+OFFSET(P$2,INT(ROWS(G$50:G200)/$I$49)+1,0)</f>
        <v>4.地区とコミュニティ</v>
      </c>
      <c r="Q200" t="str">
        <f ca="1">+OFFSET(Q$2,INT(ROWS(I$50:I200)/$I$49)+1,0)</f>
        <v>4.ストック・資産</v>
      </c>
      <c r="R200" t="str">
        <f ca="1">+OFFSET(R$2,INT(ROWS(J$50:J200)/$I$49)+1,0)</f>
        <v>4.西洋建築史</v>
      </c>
      <c r="S200" t="str">
        <f ca="1">+OFFSET(S$2,INT(ROWS(K$50:K200)/$I$49)+1,0)</f>
        <v>4.材料・施工</v>
      </c>
      <c r="T200" t="str">
        <f ca="1">+OFFSET(T$2,INT(ROWS(L$50:L200)/$I$49)+1,0)</f>
        <v>4.FMシステム</v>
      </c>
      <c r="U200">
        <f ca="1">+OFFSET(U$2,INT(ROWS(M$50:M200)/$I$49)+1,0)</f>
        <v>0</v>
      </c>
      <c r="V200" t="str">
        <f ca="1">+OFFSET(V$2,INT(ROWS(N$50:N200)/$I$49)+1,0)</f>
        <v>4.制度や資格</v>
      </c>
    </row>
    <row r="201" spans="9:13" ht="12.75">
      <c r="I201">
        <v>1</v>
      </c>
      <c r="L201" t="s">
        <v>1481</v>
      </c>
      <c r="M201" t="s">
        <v>1503</v>
      </c>
    </row>
    <row r="202" spans="9:13" ht="12.75">
      <c r="I202">
        <v>2</v>
      </c>
      <c r="L202" t="s">
        <v>1463</v>
      </c>
      <c r="M202" t="s">
        <v>1504</v>
      </c>
    </row>
    <row r="203" spans="9:13" ht="12.75">
      <c r="I203">
        <v>3</v>
      </c>
      <c r="L203" t="s">
        <v>1482</v>
      </c>
      <c r="M203" t="s">
        <v>1505</v>
      </c>
    </row>
    <row r="204" spans="9:13" ht="12.75">
      <c r="I204">
        <v>4</v>
      </c>
      <c r="L204" t="s">
        <v>1464</v>
      </c>
      <c r="M204" t="s">
        <v>1506</v>
      </c>
    </row>
    <row r="205" spans="9:13" ht="12.75">
      <c r="I205">
        <v>5</v>
      </c>
      <c r="L205" t="s">
        <v>1483</v>
      </c>
      <c r="M205" t="s">
        <v>1507</v>
      </c>
    </row>
    <row r="206" spans="9:13" ht="12.75">
      <c r="I206">
        <v>6</v>
      </c>
      <c r="L206" t="s">
        <v>1465</v>
      </c>
      <c r="M206" t="s">
        <v>1508</v>
      </c>
    </row>
    <row r="207" spans="9:13" ht="12.75">
      <c r="I207">
        <v>7</v>
      </c>
      <c r="L207" t="s">
        <v>1466</v>
      </c>
      <c r="M207" t="s">
        <v>1509</v>
      </c>
    </row>
    <row r="208" spans="9:13" ht="12.75">
      <c r="I208">
        <v>8</v>
      </c>
      <c r="L208" t="s">
        <v>1467</v>
      </c>
      <c r="M208" t="s">
        <v>1510</v>
      </c>
    </row>
    <row r="209" spans="9:13" ht="12.75">
      <c r="I209">
        <v>9</v>
      </c>
      <c r="L209" t="s">
        <v>1484</v>
      </c>
      <c r="M209" t="s">
        <v>1496</v>
      </c>
    </row>
    <row r="210" ht="12.75">
      <c r="I210">
        <v>10</v>
      </c>
    </row>
    <row r="211" ht="12.75">
      <c r="I211">
        <v>11</v>
      </c>
    </row>
    <row r="212" ht="12.75">
      <c r="I212">
        <v>12</v>
      </c>
    </row>
    <row r="213" ht="12.75">
      <c r="I213">
        <v>13</v>
      </c>
    </row>
    <row r="214" ht="12.75">
      <c r="I214">
        <v>14</v>
      </c>
    </row>
    <row r="215" ht="12.75">
      <c r="I215">
        <v>15</v>
      </c>
    </row>
    <row r="216" ht="12.75">
      <c r="I216">
        <v>16</v>
      </c>
    </row>
    <row r="217" ht="12.75">
      <c r="I217">
        <v>17</v>
      </c>
    </row>
    <row r="218" ht="12.75">
      <c r="I218">
        <v>18</v>
      </c>
    </row>
    <row r="219" ht="12.75">
      <c r="I219">
        <v>19</v>
      </c>
    </row>
    <row r="220" ht="12.75">
      <c r="I220">
        <v>20</v>
      </c>
    </row>
    <row r="221" ht="12.75">
      <c r="I221">
        <v>21</v>
      </c>
    </row>
    <row r="222" ht="12.75">
      <c r="I222">
        <v>22</v>
      </c>
    </row>
    <row r="223" ht="12.75">
      <c r="I223">
        <v>23</v>
      </c>
    </row>
    <row r="224" ht="12.75">
      <c r="I224">
        <v>24</v>
      </c>
    </row>
    <row r="225" ht="12.75">
      <c r="I225">
        <v>25</v>
      </c>
    </row>
    <row r="226" ht="12.75">
      <c r="I226">
        <v>26</v>
      </c>
    </row>
    <row r="227" ht="12.75">
      <c r="I227">
        <v>27</v>
      </c>
    </row>
    <row r="228" ht="12.75">
      <c r="I228">
        <v>28</v>
      </c>
    </row>
    <row r="229" ht="12.75">
      <c r="I229">
        <v>29</v>
      </c>
    </row>
    <row r="230" ht="12.75">
      <c r="I230">
        <v>30</v>
      </c>
    </row>
    <row r="231" ht="12.75">
      <c r="I231">
        <v>31</v>
      </c>
    </row>
    <row r="232" ht="12.75">
      <c r="I232">
        <v>32</v>
      </c>
    </row>
    <row r="233" ht="12.75">
      <c r="I233">
        <v>33</v>
      </c>
    </row>
    <row r="234" ht="12.75">
      <c r="I234">
        <v>34</v>
      </c>
    </row>
    <row r="235" ht="12.75">
      <c r="I235">
        <v>35</v>
      </c>
    </row>
    <row r="236" ht="12.75">
      <c r="I236">
        <v>36</v>
      </c>
    </row>
    <row r="237" ht="12.75">
      <c r="I237">
        <v>37</v>
      </c>
    </row>
    <row r="238" ht="12.75">
      <c r="I238">
        <v>38</v>
      </c>
    </row>
    <row r="239" ht="12.75">
      <c r="I239">
        <v>39</v>
      </c>
    </row>
    <row r="240" ht="12.75">
      <c r="I240">
        <v>40</v>
      </c>
    </row>
    <row r="241" ht="12.75">
      <c r="I241">
        <v>41</v>
      </c>
    </row>
    <row r="242" ht="12.75">
      <c r="I242">
        <v>42</v>
      </c>
    </row>
    <row r="243" ht="12.75">
      <c r="I243">
        <v>43</v>
      </c>
    </row>
    <row r="244" ht="12.75">
      <c r="I244">
        <v>44</v>
      </c>
    </row>
    <row r="245" ht="12.75">
      <c r="I245">
        <v>45</v>
      </c>
    </row>
    <row r="246" ht="12.75">
      <c r="I246">
        <v>46</v>
      </c>
    </row>
    <row r="247" ht="12.75">
      <c r="I247">
        <v>47</v>
      </c>
    </row>
    <row r="248" ht="12.75">
      <c r="I248">
        <v>48</v>
      </c>
    </row>
    <row r="249" ht="12.75">
      <c r="I249">
        <v>49</v>
      </c>
    </row>
    <row r="250" spans="10:22" ht="12.75">
      <c r="J250" t="str">
        <f ca="1">+OFFSET(J$2,INT(ROWS(A$50:A250)/$I$49)+1,0)</f>
        <v>5.無機系材料・工法・工事</v>
      </c>
      <c r="K250" t="str">
        <f ca="1">+OFFSET(K$2,INT(ROWS(B$50:B250)/$I$49)+1,0)</f>
        <v>5.原子力プラント</v>
      </c>
      <c r="L250" t="str">
        <f ca="1">+OFFSET(L$2,INT(ROWS(C$50:C250)/$I$49)+1,0)</f>
        <v>5.防災設備</v>
      </c>
      <c r="M250" t="str">
        <f ca="1">+OFFSET(M$2,INT(ROWS(D$50:D250)/$I$49)+1,0)</f>
        <v>5.環境振動</v>
      </c>
      <c r="N250" t="str">
        <f ca="1">+OFFSET(N$2,INT(ROWS(E$50:E250)/$I$49)+1,0)</f>
        <v>5.設計計画</v>
      </c>
      <c r="O250" t="str">
        <f ca="1">+OFFSET(O$2,INT(ROWS(F$50:F250)/$I$49)+1,0)</f>
        <v>5.農村都市共生・まちづくり</v>
      </c>
      <c r="P250" t="str">
        <f ca="1">+OFFSET(P$2,INT(ROWS(G$50:G250)/$I$49)+1,0)</f>
        <v>5.都市環境と災害</v>
      </c>
      <c r="Q250" t="str">
        <f ca="1">+OFFSET(Q$2,INT(ROWS(I$50:I250)/$I$49)+1,0)</f>
        <v>99.その他</v>
      </c>
      <c r="R250" t="str">
        <f ca="1">+OFFSET(R$2,INT(ROWS(J$50:J250)/$I$49)+1,0)</f>
        <v>5.西洋近代建築史</v>
      </c>
      <c r="S250" t="str">
        <f ca="1">+OFFSET(S$2,INT(ROWS(K$50:K250)/$I$49)+1,0)</f>
        <v>5.保全・管理</v>
      </c>
      <c r="T250" t="str">
        <f ca="1">+OFFSET(T$2,INT(ROWS(L$50:L250)/$I$49)+1,0)</f>
        <v>5.図形処理・画像処理</v>
      </c>
      <c r="U250">
        <f ca="1">+OFFSET(U$2,INT(ROWS(M$50:M250)/$I$49)+1,0)</f>
        <v>0</v>
      </c>
      <c r="V250" t="str">
        <f ca="1">+OFFSET(V$2,INT(ROWS(N$50:N250)/$I$49)+1,0)</f>
        <v>99.その他</v>
      </c>
    </row>
    <row r="251" spans="9:13" ht="12.75">
      <c r="I251">
        <v>1</v>
      </c>
      <c r="L251" t="s">
        <v>1485</v>
      </c>
      <c r="M251" t="s">
        <v>1511</v>
      </c>
    </row>
    <row r="252" spans="9:13" ht="12.75">
      <c r="I252">
        <v>2</v>
      </c>
      <c r="L252" t="s">
        <v>1468</v>
      </c>
      <c r="M252" t="s">
        <v>1512</v>
      </c>
    </row>
    <row r="253" spans="9:13" ht="12.75">
      <c r="I253">
        <v>3</v>
      </c>
      <c r="L253" t="s">
        <v>1469</v>
      </c>
      <c r="M253" t="s">
        <v>1513</v>
      </c>
    </row>
    <row r="254" spans="9:13" ht="12.75">
      <c r="I254">
        <v>4</v>
      </c>
      <c r="L254" t="s">
        <v>1486</v>
      </c>
      <c r="M254" t="s">
        <v>1514</v>
      </c>
    </row>
    <row r="255" spans="9:13" ht="12.75">
      <c r="I255">
        <v>5</v>
      </c>
      <c r="L255" t="s">
        <v>1470</v>
      </c>
      <c r="M255" t="s">
        <v>1671</v>
      </c>
    </row>
    <row r="256" spans="9:13" ht="12.75">
      <c r="I256">
        <v>6</v>
      </c>
      <c r="L256" t="s">
        <v>1386</v>
      </c>
      <c r="M256" t="s">
        <v>1515</v>
      </c>
    </row>
    <row r="257" spans="9:13" ht="12.75">
      <c r="I257">
        <v>7</v>
      </c>
      <c r="M257" t="s">
        <v>1516</v>
      </c>
    </row>
    <row r="258" spans="9:13" ht="12.75">
      <c r="I258">
        <v>8</v>
      </c>
      <c r="M258" t="s">
        <v>1673</v>
      </c>
    </row>
    <row r="259" spans="9:13" ht="12.75">
      <c r="I259">
        <v>9</v>
      </c>
      <c r="M259" t="s">
        <v>1517</v>
      </c>
    </row>
    <row r="260" spans="9:13" ht="12.75">
      <c r="I260">
        <v>10</v>
      </c>
      <c r="M260" t="s">
        <v>1518</v>
      </c>
    </row>
    <row r="261" spans="9:13" ht="12.75">
      <c r="I261">
        <v>11</v>
      </c>
      <c r="M261" t="s">
        <v>1496</v>
      </c>
    </row>
    <row r="262" ht="12.75">
      <c r="I262">
        <v>12</v>
      </c>
    </row>
    <row r="263" ht="12.75">
      <c r="I263">
        <v>13</v>
      </c>
    </row>
    <row r="264" ht="12.75">
      <c r="I264">
        <v>14</v>
      </c>
    </row>
    <row r="265" ht="12.75">
      <c r="I265">
        <v>15</v>
      </c>
    </row>
    <row r="266" ht="12.75">
      <c r="I266">
        <v>16</v>
      </c>
    </row>
    <row r="267" ht="12.75">
      <c r="I267">
        <v>17</v>
      </c>
    </row>
    <row r="268" ht="12.75">
      <c r="I268">
        <v>18</v>
      </c>
    </row>
    <row r="269" ht="12.75">
      <c r="I269">
        <v>19</v>
      </c>
    </row>
    <row r="270" ht="12.75">
      <c r="I270">
        <v>20</v>
      </c>
    </row>
    <row r="271" ht="12.75">
      <c r="I271">
        <v>21</v>
      </c>
    </row>
    <row r="272" ht="12.75">
      <c r="I272">
        <v>22</v>
      </c>
    </row>
    <row r="273" ht="12.75">
      <c r="I273">
        <v>23</v>
      </c>
    </row>
    <row r="274" ht="12.75">
      <c r="I274">
        <v>24</v>
      </c>
    </row>
    <row r="275" ht="12.75">
      <c r="I275">
        <v>25</v>
      </c>
    </row>
    <row r="276" ht="12.75">
      <c r="I276">
        <v>26</v>
      </c>
    </row>
    <row r="277" ht="12.75">
      <c r="I277">
        <v>27</v>
      </c>
    </row>
    <row r="278" ht="12.75">
      <c r="I278">
        <v>28</v>
      </c>
    </row>
    <row r="279" ht="12.75">
      <c r="I279">
        <v>29</v>
      </c>
    </row>
    <row r="280" ht="12.75">
      <c r="I280">
        <v>30</v>
      </c>
    </row>
    <row r="281" ht="12.75">
      <c r="I281">
        <v>31</v>
      </c>
    </row>
    <row r="282" ht="12.75">
      <c r="I282">
        <v>32</v>
      </c>
    </row>
    <row r="283" ht="12.75">
      <c r="I283">
        <v>33</v>
      </c>
    </row>
    <row r="284" ht="12.75">
      <c r="I284">
        <v>34</v>
      </c>
    </row>
    <row r="285" ht="12.75">
      <c r="I285">
        <v>35</v>
      </c>
    </row>
    <row r="286" ht="12.75">
      <c r="I286">
        <v>36</v>
      </c>
    </row>
    <row r="287" ht="12.75">
      <c r="I287">
        <v>37</v>
      </c>
    </row>
    <row r="288" ht="12.75">
      <c r="I288">
        <v>38</v>
      </c>
    </row>
    <row r="289" ht="12.75">
      <c r="I289">
        <v>39</v>
      </c>
    </row>
    <row r="290" ht="12.75">
      <c r="I290">
        <v>40</v>
      </c>
    </row>
    <row r="291" ht="12.75">
      <c r="I291">
        <v>41</v>
      </c>
    </row>
    <row r="292" ht="12.75">
      <c r="I292">
        <v>42</v>
      </c>
    </row>
    <row r="293" ht="12.75">
      <c r="I293">
        <v>43</v>
      </c>
    </row>
    <row r="294" ht="12.75">
      <c r="I294">
        <v>44</v>
      </c>
    </row>
    <row r="295" ht="12.75">
      <c r="I295">
        <v>45</v>
      </c>
    </row>
    <row r="296" ht="12.75">
      <c r="I296">
        <v>46</v>
      </c>
    </row>
    <row r="297" ht="12.75">
      <c r="I297">
        <v>47</v>
      </c>
    </row>
    <row r="298" ht="12.75">
      <c r="I298">
        <v>48</v>
      </c>
    </row>
    <row r="299" ht="12.75">
      <c r="I299">
        <v>49</v>
      </c>
    </row>
    <row r="300" spans="10:22" ht="12.75">
      <c r="J300" t="str">
        <f ca="1">+OFFSET(J$2,INT(ROWS(A$50:A300)/$I$49)+1,0)</f>
        <v>6.鉄骨製作・鉄骨工事・金属系材料</v>
      </c>
      <c r="K300" t="str">
        <f ca="1">+OFFSET(K$2,INT(ROWS(B$50:B300)/$I$49)+1,0)</f>
        <v>6.シェル・空間構造</v>
      </c>
      <c r="L300" t="str">
        <f ca="1">+OFFSET(L$2,INT(ROWS(C$50:C300)/$I$49)+1,0)</f>
        <v>6.安全設計・安全性評価</v>
      </c>
      <c r="M300" t="str">
        <f ca="1">+OFFSET(M$2,INT(ROWS(D$50:D300)/$I$49)+1,0)</f>
        <v>6.光・色</v>
      </c>
      <c r="N300" t="str">
        <f ca="1">+OFFSET(N$2,INT(ROWS(E$50:E300)/$I$49)+1,0)</f>
        <v>99.その他</v>
      </c>
      <c r="O300" t="str">
        <f ca="1">+OFFSET(O$2,INT(ROWS(F$50:F300)/$I$49)+1,0)</f>
        <v>6.集落・集住文化・土地利用</v>
      </c>
      <c r="P300" t="str">
        <f ca="1">+OFFSET(P$2,INT(ROWS(G$50:G300)/$I$49)+1,0)</f>
        <v>6.景観と都市設計</v>
      </c>
      <c r="Q300">
        <f ca="1">+OFFSET(Q$2,INT(ROWS(I$50:I300)/$I$49)+1,0)</f>
        <v>0</v>
      </c>
      <c r="R300" t="str">
        <f ca="1">+OFFSET(R$2,INT(ROWS(J$50:J300)/$I$49)+1,0)</f>
        <v>6.建築史一般</v>
      </c>
      <c r="S300" t="str">
        <f ca="1">+OFFSET(S$2,INT(ROWS(K$50:K300)/$I$49)+1,0)</f>
        <v>6.津波</v>
      </c>
      <c r="T300" t="str">
        <f ca="1">+OFFSET(T$2,INT(ROWS(L$50:L300)/$I$49)+1,0)</f>
        <v>6.数値解析・シミュレーション・数理計画・数理統計</v>
      </c>
      <c r="U300">
        <f ca="1">+OFFSET(U$2,INT(ROWS(M$50:M300)/$I$49)+1,0)</f>
        <v>0</v>
      </c>
      <c r="V300">
        <f ca="1">+OFFSET(V$2,INT(ROWS(N$50:N300)/$I$49)+1,0)</f>
        <v>0</v>
      </c>
    </row>
    <row r="301" spans="9:13" ht="12.75">
      <c r="I301">
        <v>1</v>
      </c>
      <c r="L301" t="s">
        <v>1487</v>
      </c>
      <c r="M301" t="s">
        <v>1519</v>
      </c>
    </row>
    <row r="302" spans="9:13" ht="12.75">
      <c r="I302">
        <v>2</v>
      </c>
      <c r="L302" t="s">
        <v>1471</v>
      </c>
      <c r="M302" t="s">
        <v>1520</v>
      </c>
    </row>
    <row r="303" spans="9:13" ht="12.75">
      <c r="I303">
        <v>3</v>
      </c>
      <c r="L303" t="s">
        <v>1488</v>
      </c>
      <c r="M303" t="s">
        <v>1521</v>
      </c>
    </row>
    <row r="304" spans="9:13" ht="12.75">
      <c r="I304">
        <v>4</v>
      </c>
      <c r="L304" t="s">
        <v>1472</v>
      </c>
      <c r="M304" t="s">
        <v>1675</v>
      </c>
    </row>
    <row r="305" spans="9:13" ht="12.75">
      <c r="I305">
        <v>5</v>
      </c>
      <c r="L305" t="s">
        <v>1462</v>
      </c>
      <c r="M305" t="s">
        <v>1522</v>
      </c>
    </row>
    <row r="306" spans="9:13" ht="12.75">
      <c r="I306">
        <v>6</v>
      </c>
      <c r="M306" t="s">
        <v>1523</v>
      </c>
    </row>
    <row r="307" spans="9:13" ht="12.75">
      <c r="I307">
        <v>7</v>
      </c>
      <c r="M307" t="s">
        <v>1677</v>
      </c>
    </row>
    <row r="308" spans="9:13" ht="12.75">
      <c r="I308">
        <v>8</v>
      </c>
      <c r="M308" t="s">
        <v>1524</v>
      </c>
    </row>
    <row r="309" spans="9:13" ht="12.75">
      <c r="I309">
        <v>9</v>
      </c>
      <c r="M309" t="s">
        <v>1525</v>
      </c>
    </row>
    <row r="310" spans="9:13" ht="12.75">
      <c r="I310">
        <v>10</v>
      </c>
      <c r="M310" t="s">
        <v>1526</v>
      </c>
    </row>
    <row r="311" spans="9:13" ht="12.75">
      <c r="I311">
        <v>11</v>
      </c>
      <c r="M311" t="s">
        <v>1496</v>
      </c>
    </row>
    <row r="312" ht="12.75">
      <c r="I312">
        <v>12</v>
      </c>
    </row>
    <row r="313" ht="12.75">
      <c r="I313">
        <v>13</v>
      </c>
    </row>
    <row r="314" ht="12.75">
      <c r="I314">
        <v>14</v>
      </c>
    </row>
    <row r="315" ht="12.75">
      <c r="I315">
        <v>15</v>
      </c>
    </row>
    <row r="316" ht="12.75">
      <c r="I316">
        <v>16</v>
      </c>
    </row>
    <row r="317" ht="12.75">
      <c r="I317">
        <v>17</v>
      </c>
    </row>
    <row r="318" ht="12.75">
      <c r="I318">
        <v>18</v>
      </c>
    </row>
    <row r="319" ht="12.75">
      <c r="I319">
        <v>19</v>
      </c>
    </row>
    <row r="320" ht="12.75">
      <c r="I320">
        <v>20</v>
      </c>
    </row>
    <row r="321" ht="12.75">
      <c r="I321">
        <v>21</v>
      </c>
    </row>
    <row r="322" ht="12.75">
      <c r="I322">
        <v>22</v>
      </c>
    </row>
    <row r="323" ht="12.75">
      <c r="I323">
        <v>23</v>
      </c>
    </row>
    <row r="324" ht="12.75">
      <c r="I324">
        <v>24</v>
      </c>
    </row>
    <row r="325" ht="12.75">
      <c r="I325">
        <v>25</v>
      </c>
    </row>
    <row r="326" ht="12.75">
      <c r="I326">
        <v>26</v>
      </c>
    </row>
    <row r="327" ht="12.75">
      <c r="I327">
        <v>27</v>
      </c>
    </row>
    <row r="328" ht="12.75">
      <c r="I328">
        <v>28</v>
      </c>
    </row>
    <row r="329" ht="12.75">
      <c r="I329">
        <v>29</v>
      </c>
    </row>
    <row r="330" ht="12.75">
      <c r="I330">
        <v>30</v>
      </c>
    </row>
    <row r="331" ht="12.75">
      <c r="I331">
        <v>31</v>
      </c>
    </row>
    <row r="332" ht="12.75">
      <c r="I332">
        <v>32</v>
      </c>
    </row>
    <row r="333" ht="12.75">
      <c r="I333">
        <v>33</v>
      </c>
    </row>
    <row r="334" ht="12.75">
      <c r="I334">
        <v>34</v>
      </c>
    </row>
    <row r="335" ht="12.75">
      <c r="I335">
        <v>35</v>
      </c>
    </row>
    <row r="336" ht="12.75">
      <c r="I336">
        <v>36</v>
      </c>
    </row>
    <row r="337" ht="12.75">
      <c r="I337">
        <v>37</v>
      </c>
    </row>
    <row r="338" ht="12.75">
      <c r="I338">
        <v>38</v>
      </c>
    </row>
    <row r="339" ht="12.75">
      <c r="I339">
        <v>39</v>
      </c>
    </row>
    <row r="340" ht="12.75">
      <c r="I340">
        <v>40</v>
      </c>
    </row>
    <row r="341" ht="12.75">
      <c r="I341">
        <v>41</v>
      </c>
    </row>
    <row r="342" ht="12.75">
      <c r="I342">
        <v>42</v>
      </c>
    </row>
    <row r="343" ht="12.75">
      <c r="I343">
        <v>43</v>
      </c>
    </row>
    <row r="344" ht="12.75">
      <c r="I344">
        <v>44</v>
      </c>
    </row>
    <row r="345" ht="12.75">
      <c r="I345">
        <v>45</v>
      </c>
    </row>
    <row r="346" ht="12.75">
      <c r="I346">
        <v>46</v>
      </c>
    </row>
    <row r="347" ht="12.75">
      <c r="I347">
        <v>47</v>
      </c>
    </row>
    <row r="348" ht="12.75">
      <c r="I348">
        <v>48</v>
      </c>
    </row>
    <row r="349" ht="12.75">
      <c r="I349">
        <v>49</v>
      </c>
    </row>
    <row r="350" spans="10:22" ht="12.75">
      <c r="J350" t="str">
        <f ca="1">+OFFSET(J$2,INT(ROWS(A$50:A350)/$I$49)+1,0)</f>
        <v>11.土・地業工事</v>
      </c>
      <c r="K350" t="str">
        <f ca="1">+OFFSET(K$2,INT(ROWS(B$50:B350)/$I$49)+1,0)</f>
        <v>7.木質構造</v>
      </c>
      <c r="L350" t="str">
        <f ca="1">+OFFSET(L$2,INT(ROWS(C$50:C350)/$I$49)+1,0)</f>
        <v>7.都市火災・広域災害</v>
      </c>
      <c r="M350" t="str">
        <f ca="1">+OFFSET(M$2,INT(ROWS(D$50:D350)/$I$49)+1,0)</f>
        <v>7.電磁環境</v>
      </c>
      <c r="N350">
        <f ca="1">+OFFSET(N$2,INT(ROWS(E$50:E350)/$I$49)+1,0)</f>
        <v>0</v>
      </c>
      <c r="O350" t="str">
        <f ca="1">+OFFSET(O$2,INT(ROWS(F$50:F350)/$I$49)+1,0)</f>
        <v>7.住居・住生活・生活文化</v>
      </c>
      <c r="P350" t="str">
        <f ca="1">+OFFSET(P$2,INT(ROWS(G$50:G350)/$I$49)+1,0)</f>
        <v>７.制度と行政</v>
      </c>
      <c r="Q350">
        <f ca="1">+OFFSET(Q$2,INT(ROWS(I$50:I350)/$I$49)+1,0)</f>
        <v>0</v>
      </c>
      <c r="R350" t="str">
        <f ca="1">+OFFSET(R$2,INT(ROWS(J$50:J350)/$I$49)+1,0)</f>
        <v>7.建築論</v>
      </c>
      <c r="S350" t="str">
        <f ca="1">+OFFSET(S$2,INT(ROWS(K$50:K350)/$I$49)+1,0)</f>
        <v>99.その他</v>
      </c>
      <c r="T350" t="str">
        <f ca="1">+OFFSET(T$2,INT(ROWS(L$50:L350)/$I$49)+1,0)</f>
        <v>7.知的システム・ソフトコンピューティング</v>
      </c>
      <c r="U350">
        <f ca="1">+OFFSET(U$2,INT(ROWS(M$50:M350)/$I$49)+1,0)</f>
        <v>0</v>
      </c>
      <c r="V350">
        <f ca="1">+OFFSET(V$2,INT(ROWS(N$50:N350)/$I$49)+1,0)</f>
        <v>0</v>
      </c>
    </row>
    <row r="351" spans="9:13" ht="12.75">
      <c r="I351">
        <v>1</v>
      </c>
      <c r="L351" t="s">
        <v>1489</v>
      </c>
      <c r="M351" t="s">
        <v>1679</v>
      </c>
    </row>
    <row r="352" spans="9:13" ht="12.75">
      <c r="I352">
        <v>2</v>
      </c>
      <c r="L352" t="s">
        <v>1473</v>
      </c>
      <c r="M352" t="s">
        <v>1527</v>
      </c>
    </row>
    <row r="353" spans="9:13" ht="12.75">
      <c r="I353">
        <v>3</v>
      </c>
      <c r="L353" t="s">
        <v>1474</v>
      </c>
      <c r="M353" t="s">
        <v>1528</v>
      </c>
    </row>
    <row r="354" spans="9:13" ht="12.75">
      <c r="I354">
        <v>4</v>
      </c>
      <c r="L354" t="s">
        <v>1475</v>
      </c>
      <c r="M354" t="s">
        <v>1529</v>
      </c>
    </row>
    <row r="355" spans="9:13" ht="12.75">
      <c r="I355">
        <v>5</v>
      </c>
      <c r="M355" t="s">
        <v>1681</v>
      </c>
    </row>
    <row r="356" spans="9:13" ht="12.75">
      <c r="I356">
        <v>6</v>
      </c>
      <c r="M356" t="s">
        <v>1496</v>
      </c>
    </row>
    <row r="357" ht="12.75">
      <c r="I357">
        <v>7</v>
      </c>
    </row>
    <row r="358" ht="12.75">
      <c r="I358">
        <v>8</v>
      </c>
    </row>
    <row r="359" ht="12.75">
      <c r="I359">
        <v>9</v>
      </c>
    </row>
    <row r="360" ht="12.75">
      <c r="I360">
        <v>10</v>
      </c>
    </row>
    <row r="361" ht="12.75">
      <c r="I361">
        <v>11</v>
      </c>
    </row>
    <row r="362" ht="12.75">
      <c r="I362">
        <v>12</v>
      </c>
    </row>
    <row r="363" ht="12.75">
      <c r="I363">
        <v>13</v>
      </c>
    </row>
    <row r="364" ht="12.75">
      <c r="I364">
        <v>14</v>
      </c>
    </row>
    <row r="365" ht="12.75">
      <c r="I365">
        <v>15</v>
      </c>
    </row>
    <row r="366" ht="12.75">
      <c r="I366">
        <v>16</v>
      </c>
    </row>
    <row r="367" ht="12.75">
      <c r="I367">
        <v>17</v>
      </c>
    </row>
    <row r="368" ht="12.75">
      <c r="I368">
        <v>18</v>
      </c>
    </row>
    <row r="369" ht="12.75">
      <c r="I369">
        <v>19</v>
      </c>
    </row>
    <row r="370" ht="12.75">
      <c r="I370">
        <v>20</v>
      </c>
    </row>
    <row r="371" ht="12.75">
      <c r="I371">
        <v>21</v>
      </c>
    </row>
    <row r="372" ht="12.75">
      <c r="I372">
        <v>22</v>
      </c>
    </row>
    <row r="373" ht="12.75">
      <c r="I373">
        <v>23</v>
      </c>
    </row>
    <row r="374" ht="12.75">
      <c r="I374">
        <v>24</v>
      </c>
    </row>
    <row r="375" ht="12.75">
      <c r="I375">
        <v>25</v>
      </c>
    </row>
    <row r="376" ht="12.75">
      <c r="I376">
        <v>26</v>
      </c>
    </row>
    <row r="377" ht="12.75">
      <c r="I377">
        <v>27</v>
      </c>
    </row>
    <row r="378" ht="12.75">
      <c r="I378">
        <v>28</v>
      </c>
    </row>
    <row r="379" ht="12.75">
      <c r="I379">
        <v>29</v>
      </c>
    </row>
    <row r="380" ht="12.75">
      <c r="I380">
        <v>30</v>
      </c>
    </row>
    <row r="381" ht="12.75">
      <c r="I381">
        <v>31</v>
      </c>
    </row>
    <row r="382" ht="12.75">
      <c r="I382">
        <v>32</v>
      </c>
    </row>
    <row r="383" ht="12.75">
      <c r="I383">
        <v>33</v>
      </c>
    </row>
    <row r="384" ht="12.75">
      <c r="I384">
        <v>34</v>
      </c>
    </row>
    <row r="385" ht="12.75">
      <c r="I385">
        <v>35</v>
      </c>
    </row>
    <row r="386" ht="12.75">
      <c r="I386">
        <v>36</v>
      </c>
    </row>
    <row r="387" ht="12.75">
      <c r="I387">
        <v>37</v>
      </c>
    </row>
    <row r="388" ht="12.75">
      <c r="I388">
        <v>38</v>
      </c>
    </row>
    <row r="389" ht="12.75">
      <c r="I389">
        <v>39</v>
      </c>
    </row>
    <row r="390" ht="12.75">
      <c r="I390">
        <v>40</v>
      </c>
    </row>
    <row r="391" ht="12.75">
      <c r="I391">
        <v>41</v>
      </c>
    </row>
    <row r="392" ht="12.75">
      <c r="I392">
        <v>42</v>
      </c>
    </row>
    <row r="393" ht="12.75">
      <c r="I393">
        <v>43</v>
      </c>
    </row>
    <row r="394" ht="12.75">
      <c r="I394">
        <v>44</v>
      </c>
    </row>
    <row r="395" ht="12.75">
      <c r="I395">
        <v>45</v>
      </c>
    </row>
    <row r="396" ht="12.75">
      <c r="I396">
        <v>46</v>
      </c>
    </row>
    <row r="397" ht="12.75">
      <c r="I397">
        <v>47</v>
      </c>
    </row>
    <row r="398" ht="12.75">
      <c r="I398">
        <v>48</v>
      </c>
    </row>
    <row r="399" ht="12.75">
      <c r="I399">
        <v>49</v>
      </c>
    </row>
    <row r="400" spans="10:22" ht="12.75">
      <c r="J400" t="str">
        <f ca="1">+OFFSET(J$2,INT(ROWS(A$50:A400)/$I$49)+1,0)</f>
        <v>12.機械・ロボット工法</v>
      </c>
      <c r="K400" t="str">
        <f ca="1">+OFFSET(K$2,INT(ROWS(B$50:B400)/$I$49)+1,0)</f>
        <v>8.鉄筋コンクリート構造</v>
      </c>
      <c r="L400" t="str">
        <f ca="1">+OFFSET(L$2,INT(ROWS(C$50:C400)/$I$49)+1,0)</f>
        <v>99.その他</v>
      </c>
      <c r="M400" t="str">
        <f ca="1">+OFFSET(M$2,INT(ROWS(D$50:D400)/$I$49)+1,0)</f>
        <v>8.熱</v>
      </c>
      <c r="N400">
        <f ca="1">+OFFSET(N$2,INT(ROWS(E$50:E400)/$I$49)+1,0)</f>
        <v>0</v>
      </c>
      <c r="O400" t="str">
        <f ca="1">+OFFSET(O$2,INT(ROWS(F$50:F400)/$I$49)+1,0)</f>
        <v>8.地域施設計画・デザイン</v>
      </c>
      <c r="P400" t="str">
        <f ca="1">+OFFSET(P$2,INT(ROWS(G$50:G400)/$I$49)+1,0)</f>
        <v>8.参加と組織</v>
      </c>
      <c r="Q400">
        <f ca="1">+OFFSET(Q$2,INT(ROWS(I$50:I400)/$I$49)+1,0)</f>
        <v>0</v>
      </c>
      <c r="R400" t="str">
        <f ca="1">+OFFSET(R$2,INT(ROWS(J$50:J400)/$I$49)+1,0)</f>
        <v>8.意匠論</v>
      </c>
      <c r="S400">
        <f ca="1">+OFFSET(S$2,INT(ROWS(K$50:K400)/$I$49)+1,0)</f>
        <v>0</v>
      </c>
      <c r="T400" t="str">
        <f ca="1">+OFFSET(T$2,INT(ROWS(L$50:L400)/$I$49)+1,0)</f>
        <v>8.制御・計測・ロボット</v>
      </c>
      <c r="U400">
        <f ca="1">+OFFSET(U$2,INT(ROWS(M$50:M400)/$I$49)+1,0)</f>
        <v>0</v>
      </c>
      <c r="V400">
        <f ca="1">+OFFSET(V$2,INT(ROWS(N$50:N400)/$I$49)+1,0)</f>
        <v>0</v>
      </c>
    </row>
    <row r="401" spans="9:13" ht="12.75">
      <c r="I401">
        <v>1</v>
      </c>
      <c r="M401" t="s">
        <v>1530</v>
      </c>
    </row>
    <row r="402" spans="9:13" ht="12.75">
      <c r="I402">
        <v>2</v>
      </c>
      <c r="M402" t="s">
        <v>1531</v>
      </c>
    </row>
    <row r="403" spans="9:13" ht="12.75">
      <c r="I403">
        <v>3</v>
      </c>
      <c r="M403" t="s">
        <v>1532</v>
      </c>
    </row>
    <row r="404" spans="9:13" ht="12.75">
      <c r="I404">
        <v>4</v>
      </c>
      <c r="M404" t="s">
        <v>1533</v>
      </c>
    </row>
    <row r="405" spans="9:13" ht="12.75">
      <c r="I405">
        <v>5</v>
      </c>
      <c r="M405" t="s">
        <v>1683</v>
      </c>
    </row>
    <row r="406" spans="9:13" ht="12.75">
      <c r="I406">
        <v>6</v>
      </c>
      <c r="M406" t="s">
        <v>1534</v>
      </c>
    </row>
    <row r="407" spans="9:13" ht="12.75">
      <c r="I407">
        <v>7</v>
      </c>
      <c r="M407" t="s">
        <v>1535</v>
      </c>
    </row>
    <row r="408" spans="9:13" ht="12.75">
      <c r="I408">
        <v>8</v>
      </c>
      <c r="M408" t="s">
        <v>1536</v>
      </c>
    </row>
    <row r="409" spans="9:13" ht="12.75">
      <c r="I409">
        <v>9</v>
      </c>
      <c r="M409" t="s">
        <v>1537</v>
      </c>
    </row>
    <row r="410" spans="9:13" ht="12.75">
      <c r="I410">
        <v>10</v>
      </c>
      <c r="M410" t="s">
        <v>1685</v>
      </c>
    </row>
    <row r="411" spans="9:13" ht="12.75">
      <c r="I411">
        <v>11</v>
      </c>
      <c r="M411" t="s">
        <v>1538</v>
      </c>
    </row>
    <row r="412" spans="9:13" ht="12.75">
      <c r="I412">
        <v>12</v>
      </c>
      <c r="M412" t="s">
        <v>1539</v>
      </c>
    </row>
    <row r="413" spans="9:13" ht="12.75">
      <c r="I413">
        <v>13</v>
      </c>
      <c r="M413" t="s">
        <v>1540</v>
      </c>
    </row>
    <row r="414" spans="9:13" ht="12.75">
      <c r="I414">
        <v>14</v>
      </c>
      <c r="M414" t="s">
        <v>1496</v>
      </c>
    </row>
    <row r="415" ht="12.75">
      <c r="I415">
        <v>15</v>
      </c>
    </row>
    <row r="416" ht="12.75">
      <c r="I416">
        <v>16</v>
      </c>
    </row>
    <row r="417" ht="12.75">
      <c r="I417">
        <v>17</v>
      </c>
    </row>
    <row r="418" ht="12.75">
      <c r="I418">
        <v>18</v>
      </c>
    </row>
    <row r="419" ht="12.75">
      <c r="I419">
        <v>19</v>
      </c>
    </row>
    <row r="420" ht="12.75">
      <c r="I420">
        <v>20</v>
      </c>
    </row>
    <row r="421" ht="12.75">
      <c r="I421">
        <v>21</v>
      </c>
    </row>
    <row r="422" ht="12.75">
      <c r="I422">
        <v>22</v>
      </c>
    </row>
    <row r="423" ht="12.75">
      <c r="I423">
        <v>23</v>
      </c>
    </row>
    <row r="424" ht="12.75">
      <c r="I424">
        <v>24</v>
      </c>
    </row>
    <row r="425" ht="12.75">
      <c r="I425">
        <v>25</v>
      </c>
    </row>
    <row r="426" ht="12.75">
      <c r="I426">
        <v>26</v>
      </c>
    </row>
    <row r="427" ht="12.75">
      <c r="I427">
        <v>27</v>
      </c>
    </row>
    <row r="428" ht="12.75">
      <c r="I428">
        <v>28</v>
      </c>
    </row>
    <row r="429" ht="12.75">
      <c r="I429">
        <v>29</v>
      </c>
    </row>
    <row r="430" ht="12.75">
      <c r="I430">
        <v>30</v>
      </c>
    </row>
    <row r="431" ht="12.75">
      <c r="I431">
        <v>31</v>
      </c>
    </row>
    <row r="432" ht="12.75">
      <c r="I432">
        <v>32</v>
      </c>
    </row>
    <row r="433" ht="12.75">
      <c r="I433">
        <v>33</v>
      </c>
    </row>
    <row r="434" ht="12.75">
      <c r="I434">
        <v>34</v>
      </c>
    </row>
    <row r="435" ht="12.75">
      <c r="I435">
        <v>35</v>
      </c>
    </row>
    <row r="436" ht="12.75">
      <c r="I436">
        <v>36</v>
      </c>
    </row>
    <row r="437" ht="12.75">
      <c r="I437">
        <v>37</v>
      </c>
    </row>
    <row r="438" ht="12.75">
      <c r="I438">
        <v>38</v>
      </c>
    </row>
    <row r="439" ht="12.75">
      <c r="I439">
        <v>39</v>
      </c>
    </row>
    <row r="440" ht="12.75">
      <c r="I440">
        <v>40</v>
      </c>
    </row>
    <row r="441" ht="12.75">
      <c r="I441">
        <v>41</v>
      </c>
    </row>
    <row r="442" ht="12.75">
      <c r="I442">
        <v>42</v>
      </c>
    </row>
    <row r="443" ht="12.75">
      <c r="I443">
        <v>43</v>
      </c>
    </row>
    <row r="444" ht="12.75">
      <c r="I444">
        <v>44</v>
      </c>
    </row>
    <row r="445" ht="12.75">
      <c r="I445">
        <v>45</v>
      </c>
    </row>
    <row r="446" ht="12.75">
      <c r="I446">
        <v>46</v>
      </c>
    </row>
    <row r="447" ht="12.75">
      <c r="I447">
        <v>47</v>
      </c>
    </row>
    <row r="448" ht="12.75">
      <c r="I448">
        <v>48</v>
      </c>
    </row>
    <row r="449" ht="12.75">
      <c r="I449">
        <v>49</v>
      </c>
    </row>
    <row r="450" spans="10:22" ht="12.75">
      <c r="J450" t="str">
        <f ca="1">+OFFSET(J$2,INT(ROWS(A$50:A450)/$I$49)+1,0)</f>
        <v>13.改修・維持保全</v>
      </c>
      <c r="K450" t="str">
        <f ca="1">+OFFSET(K$2,INT(ROWS(B$50:B450)/$I$49)+1,0)</f>
        <v>9.プレストレストコンクリート構造</v>
      </c>
      <c r="L450">
        <f ca="1">+OFFSET(L$2,INT(ROWS(C$50:C450)/$I$49)+1,0)</f>
        <v>0</v>
      </c>
      <c r="M450" t="str">
        <f ca="1">+OFFSET(M$2,INT(ROWS(D$50:D450)/$I$49)+1,0)</f>
        <v>9.湿気</v>
      </c>
      <c r="N450">
        <f ca="1">+OFFSET(N$2,INT(ROWS(E$50:E450)/$I$49)+1,0)</f>
        <v>0</v>
      </c>
      <c r="O450" t="str">
        <f ca="1">+OFFSET(O$2,INT(ROWS(F$50:F450)/$I$49)+1,0)</f>
        <v>9.地域の再生・復興</v>
      </c>
      <c r="P450" t="str">
        <f ca="1">+OFFSET(P$2,INT(ROWS(G$50:G450)/$I$49)+1,0)</f>
        <v>9.教育と資格</v>
      </c>
      <c r="Q450">
        <f ca="1">+OFFSET(Q$2,INT(ROWS(I$50:I450)/$I$49)+1,0)</f>
        <v>0</v>
      </c>
      <c r="R450" t="str">
        <f ca="1">+OFFSET(R$2,INT(ROWS(J$50:J450)/$I$49)+1,0)</f>
        <v>9.都市史</v>
      </c>
      <c r="S450">
        <f ca="1">+OFFSET(S$2,INT(ROWS(K$50:K450)/$I$49)+1,0)</f>
        <v>0</v>
      </c>
      <c r="T450" t="str">
        <f ca="1">+OFFSET(T$2,INT(ROWS(L$50:L450)/$I$49)+1,0)</f>
        <v>9.複雑系</v>
      </c>
      <c r="U450">
        <f ca="1">+OFFSET(U$2,INT(ROWS(M$50:M450)/$I$49)+1,0)</f>
        <v>0</v>
      </c>
      <c r="V450">
        <f ca="1">+OFFSET(V$2,INT(ROWS(N$50:N450)/$I$49)+1,0)</f>
        <v>0</v>
      </c>
    </row>
    <row r="451" spans="9:13" ht="12.75">
      <c r="I451">
        <v>1</v>
      </c>
      <c r="M451" t="s">
        <v>1688</v>
      </c>
    </row>
    <row r="452" spans="9:13" ht="12.75">
      <c r="I452">
        <v>2</v>
      </c>
      <c r="M452" t="s">
        <v>1541</v>
      </c>
    </row>
    <row r="453" spans="9:13" ht="12.75">
      <c r="I453">
        <v>3</v>
      </c>
      <c r="M453" t="s">
        <v>1542</v>
      </c>
    </row>
    <row r="454" spans="9:13" ht="12.75">
      <c r="I454">
        <v>4</v>
      </c>
      <c r="M454" t="s">
        <v>1543</v>
      </c>
    </row>
    <row r="455" spans="9:13" ht="12.75">
      <c r="I455">
        <v>5</v>
      </c>
      <c r="M455" t="s">
        <v>1544</v>
      </c>
    </row>
    <row r="456" spans="9:13" ht="12.75">
      <c r="I456">
        <v>6</v>
      </c>
      <c r="M456" t="s">
        <v>1690</v>
      </c>
    </row>
    <row r="457" spans="9:13" ht="12.75">
      <c r="I457">
        <v>7</v>
      </c>
      <c r="M457" t="s">
        <v>1496</v>
      </c>
    </row>
    <row r="458" ht="12.75">
      <c r="I458">
        <v>8</v>
      </c>
    </row>
    <row r="459" ht="12.75">
      <c r="I459">
        <v>9</v>
      </c>
    </row>
    <row r="460" ht="12.75">
      <c r="I460">
        <v>10</v>
      </c>
    </row>
    <row r="461" ht="12.75">
      <c r="I461">
        <v>11</v>
      </c>
    </row>
    <row r="462" ht="12.75">
      <c r="I462">
        <v>12</v>
      </c>
    </row>
    <row r="463" ht="12.75">
      <c r="I463">
        <v>13</v>
      </c>
    </row>
    <row r="464" ht="12.75">
      <c r="I464">
        <v>14</v>
      </c>
    </row>
    <row r="465" ht="12.75">
      <c r="I465">
        <v>15</v>
      </c>
    </row>
    <row r="466" ht="12.75">
      <c r="I466">
        <v>16</v>
      </c>
    </row>
    <row r="467" ht="12.75">
      <c r="I467">
        <v>17</v>
      </c>
    </row>
    <row r="468" ht="12.75">
      <c r="I468">
        <v>18</v>
      </c>
    </row>
    <row r="469" ht="12.75">
      <c r="I469">
        <v>19</v>
      </c>
    </row>
    <row r="470" ht="12.75">
      <c r="I470">
        <v>20</v>
      </c>
    </row>
    <row r="471" ht="12.75">
      <c r="I471">
        <v>21</v>
      </c>
    </row>
    <row r="472" ht="12.75">
      <c r="I472">
        <v>22</v>
      </c>
    </row>
    <row r="473" ht="12.75">
      <c r="I473">
        <v>23</v>
      </c>
    </row>
    <row r="474" ht="12.75">
      <c r="I474">
        <v>24</v>
      </c>
    </row>
    <row r="475" ht="12.75">
      <c r="I475">
        <v>25</v>
      </c>
    </row>
    <row r="476" ht="12.75">
      <c r="I476">
        <v>26</v>
      </c>
    </row>
    <row r="477" ht="12.75">
      <c r="I477">
        <v>27</v>
      </c>
    </row>
    <row r="478" ht="12.75">
      <c r="I478">
        <v>28</v>
      </c>
    </row>
    <row r="479" ht="12.75">
      <c r="I479">
        <v>29</v>
      </c>
    </row>
    <row r="480" ht="12.75">
      <c r="I480">
        <v>30</v>
      </c>
    </row>
    <row r="481" ht="12.75">
      <c r="I481">
        <v>31</v>
      </c>
    </row>
    <row r="482" ht="12.75">
      <c r="I482">
        <v>32</v>
      </c>
    </row>
    <row r="483" ht="12.75">
      <c r="I483">
        <v>33</v>
      </c>
    </row>
    <row r="484" ht="12.75">
      <c r="I484">
        <v>34</v>
      </c>
    </row>
    <row r="485" ht="12.75">
      <c r="I485">
        <v>35</v>
      </c>
    </row>
    <row r="486" ht="12.75">
      <c r="I486">
        <v>36</v>
      </c>
    </row>
    <row r="487" ht="12.75">
      <c r="I487">
        <v>37</v>
      </c>
    </row>
    <row r="488" ht="12.75">
      <c r="I488">
        <v>38</v>
      </c>
    </row>
    <row r="489" ht="12.75">
      <c r="I489">
        <v>39</v>
      </c>
    </row>
    <row r="490" ht="12.75">
      <c r="I490">
        <v>40</v>
      </c>
    </row>
    <row r="491" ht="12.75">
      <c r="I491">
        <v>41</v>
      </c>
    </row>
    <row r="492" ht="12.75">
      <c r="I492">
        <v>42</v>
      </c>
    </row>
    <row r="493" ht="12.75">
      <c r="I493">
        <v>43</v>
      </c>
    </row>
    <row r="494" ht="12.75">
      <c r="I494">
        <v>44</v>
      </c>
    </row>
    <row r="495" ht="12.75">
      <c r="I495">
        <v>45</v>
      </c>
    </row>
    <row r="496" ht="12.75">
      <c r="I496">
        <v>46</v>
      </c>
    </row>
    <row r="497" ht="12.75">
      <c r="I497">
        <v>47</v>
      </c>
    </row>
    <row r="498" ht="12.75">
      <c r="I498">
        <v>48</v>
      </c>
    </row>
    <row r="499" ht="12.75">
      <c r="I499">
        <v>49</v>
      </c>
    </row>
    <row r="500" spans="10:22" ht="12.75">
      <c r="J500" t="str">
        <f ca="1">+OFFSET(J$2,INT(ROWS(A$50:A500)/$I$49)+1,0)</f>
        <v>14.耐久計画・耐久設計</v>
      </c>
      <c r="K500" t="str">
        <f ca="1">+OFFSET(K$2,INT(ROWS(B$50:B500)/$I$49)+1,0)</f>
        <v>10.鉄骨構造</v>
      </c>
      <c r="L500">
        <f ca="1">+OFFSET(L$2,INT(ROWS(C$50:C500)/$I$49)+1,0)</f>
        <v>0</v>
      </c>
      <c r="M500" t="str">
        <f ca="1">+OFFSET(M$2,INT(ROWS(D$50:D500)/$I$49)+1,0)</f>
        <v>10.温熱感</v>
      </c>
      <c r="N500">
        <f ca="1">+OFFSET(N$2,INT(ROWS(E$50:E500)/$I$49)+1,0)</f>
        <v>0</v>
      </c>
      <c r="O500" t="str">
        <f ca="1">+OFFSET(O$2,INT(ROWS(F$50:F500)/$I$49)+1,0)</f>
        <v>99.その他</v>
      </c>
      <c r="P500" t="str">
        <f ca="1">+OFFSET(P$2,INT(ROWS(G$50:G500)/$I$49)+1,0)</f>
        <v>10.調査・評価と計画支援</v>
      </c>
      <c r="Q500">
        <f ca="1">+OFFSET(Q$2,INT(ROWS(I$50:I500)/$I$49)+1,0)</f>
        <v>0</v>
      </c>
      <c r="R500" t="str">
        <f ca="1">+OFFSET(R$2,INT(ROWS(J$50:J500)/$I$49)+1,0)</f>
        <v>10.保存（保存論、保存技術など）</v>
      </c>
      <c r="S500">
        <f ca="1">+OFFSET(S$2,INT(ROWS(K$50:K500)/$I$49)+1,0)</f>
        <v>0</v>
      </c>
      <c r="T500" t="str">
        <f ca="1">+OFFSET(T$2,INT(ROWS(L$50:L500)/$I$49)+1,0)</f>
        <v>10.アルゴリズミック･デザイン</v>
      </c>
      <c r="U500">
        <f ca="1">+OFFSET(U$2,INT(ROWS(M$50:M500)/$I$49)+1,0)</f>
        <v>0</v>
      </c>
      <c r="V500">
        <f ca="1">+OFFSET(V$2,INT(ROWS(N$50:N500)/$I$49)+1,0)</f>
        <v>0</v>
      </c>
    </row>
    <row r="501" spans="9:13" ht="12.75">
      <c r="I501">
        <v>1</v>
      </c>
      <c r="M501" t="s">
        <v>1545</v>
      </c>
    </row>
    <row r="502" spans="9:13" ht="12.75">
      <c r="I502">
        <v>2</v>
      </c>
      <c r="M502" t="s">
        <v>1546</v>
      </c>
    </row>
    <row r="503" spans="9:13" ht="12.75">
      <c r="I503">
        <v>3</v>
      </c>
      <c r="M503" t="s">
        <v>1547</v>
      </c>
    </row>
    <row r="504" spans="9:13" ht="12.75">
      <c r="I504">
        <v>4</v>
      </c>
      <c r="M504" t="s">
        <v>1548</v>
      </c>
    </row>
    <row r="505" spans="9:13" ht="12.75">
      <c r="I505">
        <v>5</v>
      </c>
      <c r="M505" t="s">
        <v>1549</v>
      </c>
    </row>
    <row r="506" spans="9:13" ht="12.75">
      <c r="I506">
        <v>6</v>
      </c>
      <c r="M506" t="s">
        <v>1550</v>
      </c>
    </row>
    <row r="507" spans="9:13" ht="12.75">
      <c r="I507">
        <v>7</v>
      </c>
      <c r="M507" t="s">
        <v>1692</v>
      </c>
    </row>
    <row r="508" spans="9:13" ht="12.75">
      <c r="I508">
        <v>8</v>
      </c>
      <c r="M508" t="s">
        <v>1551</v>
      </c>
    </row>
    <row r="509" spans="9:13" ht="12.75">
      <c r="I509">
        <v>9</v>
      </c>
      <c r="M509" t="s">
        <v>1552</v>
      </c>
    </row>
    <row r="510" spans="9:13" ht="12.75">
      <c r="I510">
        <v>10</v>
      </c>
      <c r="M510" t="s">
        <v>1553</v>
      </c>
    </row>
    <row r="511" spans="9:13" ht="12.75">
      <c r="I511">
        <v>11</v>
      </c>
      <c r="M511" t="s">
        <v>1554</v>
      </c>
    </row>
    <row r="512" spans="9:13" ht="12.75">
      <c r="I512">
        <v>12</v>
      </c>
      <c r="M512" t="s">
        <v>1496</v>
      </c>
    </row>
    <row r="513" ht="12.75">
      <c r="I513">
        <v>13</v>
      </c>
    </row>
    <row r="514" ht="12.75">
      <c r="I514">
        <v>14</v>
      </c>
    </row>
    <row r="515" ht="12.75">
      <c r="I515">
        <v>15</v>
      </c>
    </row>
    <row r="516" ht="12.75">
      <c r="I516">
        <v>16</v>
      </c>
    </row>
    <row r="517" ht="12.75">
      <c r="I517">
        <v>17</v>
      </c>
    </row>
    <row r="518" ht="12.75">
      <c r="I518">
        <v>18</v>
      </c>
    </row>
    <row r="519" ht="12.75">
      <c r="I519">
        <v>19</v>
      </c>
    </row>
    <row r="520" ht="12.75">
      <c r="I520">
        <v>20</v>
      </c>
    </row>
    <row r="521" ht="12.75">
      <c r="I521">
        <v>21</v>
      </c>
    </row>
    <row r="522" ht="12.75">
      <c r="I522">
        <v>22</v>
      </c>
    </row>
    <row r="523" ht="12.75">
      <c r="I523">
        <v>23</v>
      </c>
    </row>
    <row r="524" ht="12.75">
      <c r="I524">
        <v>24</v>
      </c>
    </row>
    <row r="525" ht="12.75">
      <c r="I525">
        <v>25</v>
      </c>
    </row>
    <row r="526" ht="12.75">
      <c r="I526">
        <v>26</v>
      </c>
    </row>
    <row r="527" ht="12.75">
      <c r="I527">
        <v>27</v>
      </c>
    </row>
    <row r="528" ht="12.75">
      <c r="I528">
        <v>28</v>
      </c>
    </row>
    <row r="529" ht="12.75">
      <c r="I529">
        <v>29</v>
      </c>
    </row>
    <row r="530" ht="12.75">
      <c r="I530">
        <v>30</v>
      </c>
    </row>
    <row r="531" ht="12.75">
      <c r="I531">
        <v>31</v>
      </c>
    </row>
    <row r="532" ht="12.75">
      <c r="I532">
        <v>32</v>
      </c>
    </row>
    <row r="533" ht="12.75">
      <c r="I533">
        <v>33</v>
      </c>
    </row>
    <row r="534" ht="12.75">
      <c r="I534">
        <v>34</v>
      </c>
    </row>
    <row r="535" ht="12.75">
      <c r="I535">
        <v>35</v>
      </c>
    </row>
    <row r="536" ht="12.75">
      <c r="I536">
        <v>36</v>
      </c>
    </row>
    <row r="537" ht="12.75">
      <c r="I537">
        <v>37</v>
      </c>
    </row>
    <row r="538" ht="12.75">
      <c r="I538">
        <v>38</v>
      </c>
    </row>
    <row r="539" ht="12.75">
      <c r="I539">
        <v>39</v>
      </c>
    </row>
    <row r="540" ht="12.75">
      <c r="I540">
        <v>40</v>
      </c>
    </row>
    <row r="541" ht="12.75">
      <c r="I541">
        <v>41</v>
      </c>
    </row>
    <row r="542" ht="12.75">
      <c r="I542">
        <v>42</v>
      </c>
    </row>
    <row r="543" ht="12.75">
      <c r="I543">
        <v>43</v>
      </c>
    </row>
    <row r="544" ht="12.75">
      <c r="I544">
        <v>44</v>
      </c>
    </row>
    <row r="545" ht="12.75">
      <c r="I545">
        <v>45</v>
      </c>
    </row>
    <row r="546" ht="12.75">
      <c r="I546">
        <v>46</v>
      </c>
    </row>
    <row r="547" ht="12.75">
      <c r="I547">
        <v>47</v>
      </c>
    </row>
    <row r="548" ht="12.75">
      <c r="I548">
        <v>48</v>
      </c>
    </row>
    <row r="549" ht="12.75">
      <c r="I549">
        <v>49</v>
      </c>
    </row>
    <row r="550" spans="10:22" ht="12.75">
      <c r="J550" t="str">
        <f ca="1">+OFFSET(J$2,INT(ROWS(A$50:A550)/$I$49)+1,0)</f>
        <v>15.地球環境・資源</v>
      </c>
      <c r="K550" t="str">
        <f ca="1">+OFFSET(K$2,INT(ROWS(B$50:B550)/$I$49)+1,0)</f>
        <v>11.壁式構造・組積造</v>
      </c>
      <c r="L550">
        <f ca="1">+OFFSET(L$2,INT(ROWS(C$50:C550)/$I$49)+1,0)</f>
        <v>0</v>
      </c>
      <c r="M550" t="str">
        <f ca="1">+OFFSET(M$2,INT(ROWS(D$50:D550)/$I$49)+1,0)</f>
        <v>11.パッシブデザイン（環境共生型建築）</v>
      </c>
      <c r="N550">
        <f ca="1">+OFFSET(N$2,INT(ROWS(E$50:E550)/$I$49)+1,0)</f>
        <v>0</v>
      </c>
      <c r="O550">
        <f ca="1">+OFFSET(O$2,INT(ROWS(F$50:F550)/$I$49)+1,0)</f>
        <v>0</v>
      </c>
      <c r="P550" t="str">
        <f ca="1">+OFFSET(P$2,INT(ROWS(G$50:G550)/$I$49)+1,0)</f>
        <v>99.その他</v>
      </c>
      <c r="Q550">
        <f ca="1">+OFFSET(Q$2,INT(ROWS(I$50:I550)/$I$49)+1,0)</f>
        <v>0</v>
      </c>
      <c r="R550" t="str">
        <f ca="1">+OFFSET(R$2,INT(ROWS(J$50:J550)/$I$49)+1,0)</f>
        <v>99.その他</v>
      </c>
      <c r="S550">
        <f ca="1">+OFFSET(S$2,INT(ROWS(K$50:K550)/$I$49)+1,0)</f>
        <v>0</v>
      </c>
      <c r="T550" t="str">
        <f ca="1">+OFFSET(T$2,INT(ROWS(L$50:L550)/$I$49)+1,0)</f>
        <v>11.感性工学</v>
      </c>
      <c r="U550">
        <f ca="1">+OFFSET(U$2,INT(ROWS(M$50:M550)/$I$49)+1,0)</f>
        <v>0</v>
      </c>
      <c r="V550">
        <f ca="1">+OFFSET(V$2,INT(ROWS(N$50:N550)/$I$49)+1,0)</f>
        <v>0</v>
      </c>
    </row>
    <row r="551" spans="9:13" ht="12.75">
      <c r="I551">
        <v>1</v>
      </c>
      <c r="M551" t="s">
        <v>1555</v>
      </c>
    </row>
    <row r="552" spans="9:13" ht="12.75">
      <c r="I552">
        <v>2</v>
      </c>
      <c r="M552" t="s">
        <v>1556</v>
      </c>
    </row>
    <row r="553" spans="9:13" ht="12.75">
      <c r="I553">
        <v>3</v>
      </c>
      <c r="M553" t="s">
        <v>1694</v>
      </c>
    </row>
    <row r="554" spans="9:13" ht="12.75">
      <c r="I554">
        <v>4</v>
      </c>
      <c r="M554" t="s">
        <v>1696</v>
      </c>
    </row>
    <row r="555" spans="9:13" ht="12.75">
      <c r="I555">
        <v>5</v>
      </c>
      <c r="M555" t="s">
        <v>1698</v>
      </c>
    </row>
    <row r="556" spans="9:13" ht="12.75">
      <c r="I556">
        <v>6</v>
      </c>
      <c r="M556" t="s">
        <v>1700</v>
      </c>
    </row>
    <row r="557" spans="9:13" ht="12.75">
      <c r="I557">
        <v>7</v>
      </c>
      <c r="M557" t="s">
        <v>1557</v>
      </c>
    </row>
    <row r="558" spans="9:13" ht="12.75">
      <c r="I558">
        <v>8</v>
      </c>
      <c r="M558" t="s">
        <v>1702</v>
      </c>
    </row>
    <row r="559" spans="9:13" ht="12.75">
      <c r="I559">
        <v>9</v>
      </c>
      <c r="M559" t="s">
        <v>1558</v>
      </c>
    </row>
    <row r="560" spans="9:13" ht="12.75">
      <c r="I560">
        <v>10</v>
      </c>
      <c r="M560" t="s">
        <v>1496</v>
      </c>
    </row>
    <row r="561" ht="12.75">
      <c r="I561">
        <v>11</v>
      </c>
    </row>
    <row r="562" ht="12.75">
      <c r="I562">
        <v>12</v>
      </c>
    </row>
    <row r="563" ht="12.75">
      <c r="I563">
        <v>13</v>
      </c>
    </row>
    <row r="564" ht="12.75">
      <c r="I564">
        <v>14</v>
      </c>
    </row>
    <row r="565" ht="12.75">
      <c r="I565">
        <v>15</v>
      </c>
    </row>
    <row r="566" ht="12.75">
      <c r="I566">
        <v>16</v>
      </c>
    </row>
    <row r="567" ht="12.75">
      <c r="I567">
        <v>17</v>
      </c>
    </row>
    <row r="568" ht="12.75">
      <c r="I568">
        <v>18</v>
      </c>
    </row>
    <row r="569" ht="12.75">
      <c r="I569">
        <v>19</v>
      </c>
    </row>
    <row r="570" ht="12.75">
      <c r="I570">
        <v>20</v>
      </c>
    </row>
    <row r="571" ht="12.75">
      <c r="I571">
        <v>21</v>
      </c>
    </row>
    <row r="572" ht="12.75">
      <c r="I572">
        <v>22</v>
      </c>
    </row>
    <row r="573" ht="12.75">
      <c r="I573">
        <v>23</v>
      </c>
    </row>
    <row r="574" ht="12.75">
      <c r="I574">
        <v>24</v>
      </c>
    </row>
    <row r="575" ht="12.75">
      <c r="I575">
        <v>25</v>
      </c>
    </row>
    <row r="576" ht="12.75">
      <c r="I576">
        <v>26</v>
      </c>
    </row>
    <row r="577" ht="12.75">
      <c r="I577">
        <v>27</v>
      </c>
    </row>
    <row r="578" ht="12.75">
      <c r="I578">
        <v>28</v>
      </c>
    </row>
    <row r="579" ht="12.75">
      <c r="I579">
        <v>29</v>
      </c>
    </row>
    <row r="580" ht="12.75">
      <c r="I580">
        <v>30</v>
      </c>
    </row>
    <row r="581" ht="12.75">
      <c r="I581">
        <v>31</v>
      </c>
    </row>
    <row r="582" ht="12.75">
      <c r="I582">
        <v>32</v>
      </c>
    </row>
    <row r="583" ht="12.75">
      <c r="I583">
        <v>33</v>
      </c>
    </row>
    <row r="584" ht="12.75">
      <c r="I584">
        <v>34</v>
      </c>
    </row>
    <row r="585" ht="12.75">
      <c r="I585">
        <v>35</v>
      </c>
    </row>
    <row r="586" ht="12.75">
      <c r="I586">
        <v>36</v>
      </c>
    </row>
    <row r="587" ht="12.75">
      <c r="I587">
        <v>37</v>
      </c>
    </row>
    <row r="588" ht="12.75">
      <c r="I588">
        <v>38</v>
      </c>
    </row>
    <row r="589" ht="12.75">
      <c r="I589">
        <v>39</v>
      </c>
    </row>
    <row r="590" ht="12.75">
      <c r="I590">
        <v>40</v>
      </c>
    </row>
    <row r="591" ht="12.75">
      <c r="I591">
        <v>41</v>
      </c>
    </row>
    <row r="592" ht="12.75">
      <c r="I592">
        <v>42</v>
      </c>
    </row>
    <row r="593" ht="12.75">
      <c r="I593">
        <v>43</v>
      </c>
    </row>
    <row r="594" ht="12.75">
      <c r="I594">
        <v>44</v>
      </c>
    </row>
    <row r="595" ht="12.75">
      <c r="I595">
        <v>45</v>
      </c>
    </row>
    <row r="596" ht="12.75">
      <c r="I596">
        <v>46</v>
      </c>
    </row>
    <row r="597" ht="12.75">
      <c r="I597">
        <v>47</v>
      </c>
    </row>
    <row r="598" ht="12.75">
      <c r="I598">
        <v>48</v>
      </c>
    </row>
    <row r="599" ht="12.75">
      <c r="I599">
        <v>49</v>
      </c>
    </row>
    <row r="600" spans="10:22" ht="12.75">
      <c r="J600" t="str">
        <f ca="1">+OFFSET(J$2,INT(ROWS(A$50:A600)/$I$49)+1,0)</f>
        <v>16.部位別材料・仕上げ・性能評価</v>
      </c>
      <c r="K600" t="str">
        <f ca="1">+OFFSET(K$2,INT(ROWS(B$50:B600)/$I$49)+1,0)</f>
        <v>12.鋼・コンクリート合成構造（鉄骨鉄筋コンクリート構造を含む）</v>
      </c>
      <c r="L600">
        <f ca="1">+OFFSET(L$2,INT(ROWS(C$50:C600)/$I$49)+1,0)</f>
        <v>0</v>
      </c>
      <c r="M600" t="str">
        <f ca="1">+OFFSET(M$2,INT(ROWS(D$50:D600)/$I$49)+1,0)</f>
        <v>12.空気流動基礎</v>
      </c>
      <c r="N600">
        <f ca="1">+OFFSET(N$2,INT(ROWS(E$50:E600)/$I$49)+1,0)</f>
        <v>0</v>
      </c>
      <c r="O600">
        <f ca="1">+OFFSET(O$2,INT(ROWS(F$50:F600)/$I$49)+1,0)</f>
        <v>0</v>
      </c>
      <c r="P600">
        <f ca="1">+OFFSET(P$2,INT(ROWS(G$50:G600)/$I$49)+1,0)</f>
        <v>0</v>
      </c>
      <c r="Q600">
        <f ca="1">+OFFSET(Q$2,INT(ROWS(I$50:I600)/$I$49)+1,0)</f>
        <v>0</v>
      </c>
      <c r="R600">
        <f ca="1">+OFFSET(R$2,INT(ROWS(J$50:J600)/$I$49)+1,0)</f>
        <v>0</v>
      </c>
      <c r="S600">
        <f ca="1">+OFFSET(S$2,INT(ROWS(K$50:K600)/$I$49)+1,0)</f>
        <v>0</v>
      </c>
      <c r="T600" t="str">
        <f ca="1">+OFFSET(T$2,INT(ROWS(L$50:L600)/$I$49)+1,0)</f>
        <v>12.デザイン科学</v>
      </c>
      <c r="U600">
        <f ca="1">+OFFSET(U$2,INT(ROWS(M$50:M600)/$I$49)+1,0)</f>
        <v>0</v>
      </c>
      <c r="V600">
        <f ca="1">+OFFSET(V$2,INT(ROWS(N$50:N600)/$I$49)+1,0)</f>
        <v>0</v>
      </c>
    </row>
    <row r="601" spans="9:13" ht="12.75">
      <c r="I601">
        <v>1</v>
      </c>
      <c r="M601" t="s">
        <v>1559</v>
      </c>
    </row>
    <row r="602" spans="9:13" ht="12.75">
      <c r="I602">
        <v>2</v>
      </c>
      <c r="M602" t="s">
        <v>1560</v>
      </c>
    </row>
    <row r="603" spans="9:13" ht="12.75">
      <c r="I603">
        <v>3</v>
      </c>
      <c r="M603" t="s">
        <v>1704</v>
      </c>
    </row>
    <row r="604" spans="9:13" ht="12.75">
      <c r="I604">
        <v>4</v>
      </c>
      <c r="M604" t="s">
        <v>1706</v>
      </c>
    </row>
    <row r="605" spans="9:13" ht="12.75">
      <c r="I605">
        <v>5</v>
      </c>
      <c r="M605" t="s">
        <v>1561</v>
      </c>
    </row>
    <row r="606" spans="9:13" ht="12.75">
      <c r="I606">
        <v>6</v>
      </c>
      <c r="M606" t="s">
        <v>1708</v>
      </c>
    </row>
    <row r="607" spans="9:13" ht="12.75">
      <c r="I607">
        <v>7</v>
      </c>
      <c r="M607" t="s">
        <v>1562</v>
      </c>
    </row>
    <row r="608" spans="9:13" ht="12.75">
      <c r="I608">
        <v>8</v>
      </c>
      <c r="M608" t="s">
        <v>1710</v>
      </c>
    </row>
    <row r="609" spans="9:13" ht="12.75">
      <c r="I609">
        <v>9</v>
      </c>
      <c r="M609" t="s">
        <v>1496</v>
      </c>
    </row>
    <row r="610" ht="12.75">
      <c r="I610">
        <v>10</v>
      </c>
    </row>
    <row r="611" ht="12.75">
      <c r="I611">
        <v>11</v>
      </c>
    </row>
    <row r="612" ht="12.75">
      <c r="I612">
        <v>12</v>
      </c>
    </row>
    <row r="613" ht="12.75">
      <c r="I613">
        <v>13</v>
      </c>
    </row>
    <row r="614" ht="12.75">
      <c r="I614">
        <v>14</v>
      </c>
    </row>
    <row r="615" ht="12.75">
      <c r="I615">
        <v>15</v>
      </c>
    </row>
    <row r="616" ht="12.75">
      <c r="I616">
        <v>16</v>
      </c>
    </row>
    <row r="617" ht="12.75">
      <c r="I617">
        <v>17</v>
      </c>
    </row>
    <row r="618" ht="12.75">
      <c r="I618">
        <v>18</v>
      </c>
    </row>
    <row r="619" ht="12.75">
      <c r="I619">
        <v>19</v>
      </c>
    </row>
    <row r="620" ht="12.75">
      <c r="I620">
        <v>20</v>
      </c>
    </row>
    <row r="621" ht="12.75">
      <c r="I621">
        <v>21</v>
      </c>
    </row>
    <row r="622" ht="12.75">
      <c r="I622">
        <v>22</v>
      </c>
    </row>
    <row r="623" ht="12.75">
      <c r="I623">
        <v>23</v>
      </c>
    </row>
    <row r="624" ht="12.75">
      <c r="I624">
        <v>24</v>
      </c>
    </row>
    <row r="625" ht="12.75">
      <c r="I625">
        <v>25</v>
      </c>
    </row>
    <row r="626" ht="12.75">
      <c r="I626">
        <v>26</v>
      </c>
    </row>
    <row r="627" ht="12.75">
      <c r="I627">
        <v>27</v>
      </c>
    </row>
    <row r="628" ht="12.75">
      <c r="I628">
        <v>28</v>
      </c>
    </row>
    <row r="629" ht="12.75">
      <c r="I629">
        <v>29</v>
      </c>
    </row>
    <row r="630" ht="12.75">
      <c r="I630">
        <v>30</v>
      </c>
    </row>
    <row r="631" ht="12.75">
      <c r="I631">
        <v>31</v>
      </c>
    </row>
    <row r="632" ht="12.75">
      <c r="I632">
        <v>32</v>
      </c>
    </row>
    <row r="633" ht="12.75">
      <c r="I633">
        <v>33</v>
      </c>
    </row>
    <row r="634" ht="12.75">
      <c r="I634">
        <v>34</v>
      </c>
    </row>
    <row r="635" ht="12.75">
      <c r="I635">
        <v>35</v>
      </c>
    </row>
    <row r="636" ht="12.75">
      <c r="I636">
        <v>36</v>
      </c>
    </row>
    <row r="637" ht="12.75">
      <c r="I637">
        <v>37</v>
      </c>
    </row>
    <row r="638" ht="12.75">
      <c r="I638">
        <v>38</v>
      </c>
    </row>
    <row r="639" ht="12.75">
      <c r="I639">
        <v>39</v>
      </c>
    </row>
    <row r="640" ht="12.75">
      <c r="I640">
        <v>40</v>
      </c>
    </row>
    <row r="641" ht="12.75">
      <c r="I641">
        <v>41</v>
      </c>
    </row>
    <row r="642" ht="12.75">
      <c r="I642">
        <v>42</v>
      </c>
    </row>
    <row r="643" ht="12.75">
      <c r="I643">
        <v>43</v>
      </c>
    </row>
    <row r="644" ht="12.75">
      <c r="I644">
        <v>44</v>
      </c>
    </row>
    <row r="645" ht="12.75">
      <c r="I645">
        <v>45</v>
      </c>
    </row>
    <row r="646" ht="12.75">
      <c r="I646">
        <v>46</v>
      </c>
    </row>
    <row r="647" ht="12.75">
      <c r="I647">
        <v>47</v>
      </c>
    </row>
    <row r="648" ht="12.75">
      <c r="I648">
        <v>48</v>
      </c>
    </row>
    <row r="649" ht="12.75">
      <c r="I649">
        <v>49</v>
      </c>
    </row>
    <row r="650" spans="10:22" ht="12.75">
      <c r="J650" t="str">
        <f ca="1">+OFFSET(J$2,INT(ROWS(A$50:A650)/$I$49)+1,0)</f>
        <v>99.その他</v>
      </c>
      <c r="K650" t="str">
        <f ca="1">+OFFSET(K$2,INT(ROWS(B$50:B650)/$I$49)+1,0)</f>
        <v>99．その他</v>
      </c>
      <c r="L650">
        <f ca="1">+OFFSET(L$2,INT(ROWS(C$50:C650)/$I$49)+1,0)</f>
        <v>0</v>
      </c>
      <c r="M650" t="str">
        <f ca="1">+OFFSET(M$2,INT(ROWS(D$50:D650)/$I$49)+1,0)</f>
        <v>13.空気流動応用</v>
      </c>
      <c r="N650">
        <f ca="1">+OFFSET(N$2,INT(ROWS(E$50:E650)/$I$49)+1,0)</f>
        <v>0</v>
      </c>
      <c r="O650">
        <f ca="1">+OFFSET(O$2,INT(ROWS(F$50:F650)/$I$49)+1,0)</f>
        <v>0</v>
      </c>
      <c r="P650">
        <f ca="1">+OFFSET(P$2,INT(ROWS(G$50:G650)/$I$49)+1,0)</f>
        <v>0</v>
      </c>
      <c r="Q650">
        <f ca="1">+OFFSET(Q$2,INT(ROWS(I$50:I650)/$I$49)+1,0)</f>
        <v>0</v>
      </c>
      <c r="R650">
        <f ca="1">+OFFSET(R$2,INT(ROWS(J$50:J650)/$I$49)+1,0)</f>
        <v>0</v>
      </c>
      <c r="S650">
        <f ca="1">+OFFSET(S$2,INT(ROWS(K$50:K650)/$I$49)+1,0)</f>
        <v>0</v>
      </c>
      <c r="T650" t="str">
        <f ca="1">+OFFSET(T$2,INT(ROWS(L$50:L650)/$I$49)+1,0)</f>
        <v>13.データベース</v>
      </c>
      <c r="U650">
        <f ca="1">+OFFSET(U$2,INT(ROWS(M$50:M650)/$I$49)+1,0)</f>
        <v>0</v>
      </c>
      <c r="V650">
        <f ca="1">+OFFSET(V$2,INT(ROWS(N$50:N650)/$I$49)+1,0)</f>
        <v>0</v>
      </c>
    </row>
    <row r="651" spans="9:13" ht="12.75">
      <c r="I651">
        <v>1</v>
      </c>
      <c r="M651" t="s">
        <v>1563</v>
      </c>
    </row>
    <row r="652" spans="9:13" ht="12.75">
      <c r="I652">
        <v>2</v>
      </c>
      <c r="M652" t="s">
        <v>1564</v>
      </c>
    </row>
    <row r="653" spans="9:13" ht="12.75">
      <c r="I653">
        <v>3</v>
      </c>
      <c r="M653" t="s">
        <v>1565</v>
      </c>
    </row>
    <row r="654" spans="9:13" ht="12.75">
      <c r="I654">
        <v>4</v>
      </c>
      <c r="M654" t="s">
        <v>1712</v>
      </c>
    </row>
    <row r="655" spans="9:13" ht="12.75">
      <c r="I655">
        <v>5</v>
      </c>
      <c r="M655" t="s">
        <v>1566</v>
      </c>
    </row>
    <row r="656" spans="9:13" ht="12.75">
      <c r="I656">
        <v>6</v>
      </c>
      <c r="M656" t="s">
        <v>1567</v>
      </c>
    </row>
    <row r="657" spans="9:13" ht="12.75">
      <c r="I657">
        <v>7</v>
      </c>
      <c r="M657" t="s">
        <v>1568</v>
      </c>
    </row>
    <row r="658" spans="9:13" ht="12.75">
      <c r="I658">
        <v>8</v>
      </c>
      <c r="M658" t="s">
        <v>1714</v>
      </c>
    </row>
    <row r="659" spans="9:13" ht="12.75">
      <c r="I659">
        <v>9</v>
      </c>
      <c r="M659" t="s">
        <v>1569</v>
      </c>
    </row>
    <row r="660" spans="9:13" ht="12.75">
      <c r="I660">
        <v>10</v>
      </c>
      <c r="M660" t="s">
        <v>1570</v>
      </c>
    </row>
    <row r="661" spans="9:13" ht="12.75">
      <c r="I661">
        <v>11</v>
      </c>
      <c r="M661" t="s">
        <v>1716</v>
      </c>
    </row>
    <row r="662" spans="9:13" ht="12.75">
      <c r="I662">
        <v>12</v>
      </c>
      <c r="M662" t="s">
        <v>1571</v>
      </c>
    </row>
    <row r="663" spans="9:13" ht="12.75">
      <c r="I663">
        <v>13</v>
      </c>
      <c r="M663" t="s">
        <v>1718</v>
      </c>
    </row>
    <row r="664" spans="9:13" ht="12.75">
      <c r="I664">
        <v>14</v>
      </c>
      <c r="M664" t="s">
        <v>1572</v>
      </c>
    </row>
    <row r="665" spans="9:13" ht="12.75">
      <c r="I665">
        <v>15</v>
      </c>
      <c r="M665" t="s">
        <v>1573</v>
      </c>
    </row>
    <row r="666" spans="9:13" ht="12.75">
      <c r="I666">
        <v>16</v>
      </c>
      <c r="M666" t="s">
        <v>1496</v>
      </c>
    </row>
    <row r="667" ht="12.75">
      <c r="I667">
        <v>17</v>
      </c>
    </row>
    <row r="668" ht="12.75">
      <c r="I668">
        <v>18</v>
      </c>
    </row>
    <row r="669" ht="12.75">
      <c r="I669">
        <v>19</v>
      </c>
    </row>
    <row r="670" ht="12.75">
      <c r="I670">
        <v>20</v>
      </c>
    </row>
    <row r="671" ht="12.75">
      <c r="I671">
        <v>21</v>
      </c>
    </row>
    <row r="672" ht="12.75">
      <c r="I672">
        <v>22</v>
      </c>
    </row>
    <row r="673" ht="12.75">
      <c r="I673">
        <v>23</v>
      </c>
    </row>
    <row r="674" ht="12.75">
      <c r="I674">
        <v>24</v>
      </c>
    </row>
    <row r="675" ht="12.75">
      <c r="I675">
        <v>25</v>
      </c>
    </row>
    <row r="676" ht="12.75">
      <c r="I676">
        <v>26</v>
      </c>
    </row>
    <row r="677" ht="12.75">
      <c r="I677">
        <v>27</v>
      </c>
    </row>
    <row r="678" ht="12.75">
      <c r="I678">
        <v>28</v>
      </c>
    </row>
    <row r="679" ht="12.75">
      <c r="I679">
        <v>29</v>
      </c>
    </row>
    <row r="680" ht="12.75">
      <c r="I680">
        <v>30</v>
      </c>
    </row>
    <row r="681" ht="12.75">
      <c r="I681">
        <v>31</v>
      </c>
    </row>
    <row r="682" ht="12.75">
      <c r="I682">
        <v>32</v>
      </c>
    </row>
    <row r="683" ht="12.75">
      <c r="I683">
        <v>33</v>
      </c>
    </row>
    <row r="684" ht="12.75">
      <c r="I684">
        <v>34</v>
      </c>
    </row>
    <row r="685" ht="12.75">
      <c r="I685">
        <v>35</v>
      </c>
    </row>
    <row r="686" ht="12.75">
      <c r="I686">
        <v>36</v>
      </c>
    </row>
    <row r="687" ht="12.75">
      <c r="I687">
        <v>37</v>
      </c>
    </row>
    <row r="688" ht="12.75">
      <c r="I688">
        <v>38</v>
      </c>
    </row>
    <row r="689" ht="12.75">
      <c r="I689">
        <v>39</v>
      </c>
    </row>
    <row r="690" ht="12.75">
      <c r="I690">
        <v>40</v>
      </c>
    </row>
    <row r="691" ht="12.75">
      <c r="I691">
        <v>41</v>
      </c>
    </row>
    <row r="692" ht="12.75">
      <c r="I692">
        <v>42</v>
      </c>
    </row>
    <row r="693" ht="12.75">
      <c r="I693">
        <v>43</v>
      </c>
    </row>
    <row r="694" ht="12.75">
      <c r="I694">
        <v>44</v>
      </c>
    </row>
    <row r="695" ht="12.75">
      <c r="I695">
        <v>45</v>
      </c>
    </row>
    <row r="696" ht="12.75">
      <c r="I696">
        <v>46</v>
      </c>
    </row>
    <row r="697" ht="12.75">
      <c r="I697">
        <v>47</v>
      </c>
    </row>
    <row r="698" ht="12.75">
      <c r="I698">
        <v>48</v>
      </c>
    </row>
    <row r="699" ht="12.75">
      <c r="I699">
        <v>49</v>
      </c>
    </row>
    <row r="700" spans="10:22" ht="12.75">
      <c r="J700">
        <f ca="1">+OFFSET(J$2,INT(ROWS(A$50:A700)/$I$49)+1,0)</f>
        <v>0</v>
      </c>
      <c r="K700">
        <f ca="1">+OFFSET(K$2,INT(ROWS(B$50:B700)/$I$49)+1,0)</f>
        <v>0</v>
      </c>
      <c r="L700">
        <f ca="1">+OFFSET(L$2,INT(ROWS(C$50:C700)/$I$49)+1,0)</f>
        <v>0</v>
      </c>
      <c r="M700" t="str">
        <f ca="1">+OFFSET(M$2,INT(ROWS(D$50:D700)/$I$49)+1,0)</f>
        <v>14.空気質基礎</v>
      </c>
      <c r="N700">
        <f ca="1">+OFFSET(N$2,INT(ROWS(E$50:E700)/$I$49)+1,0)</f>
        <v>0</v>
      </c>
      <c r="O700">
        <f ca="1">+OFFSET(O$2,INT(ROWS(F$50:F700)/$I$49)+1,0)</f>
        <v>0</v>
      </c>
      <c r="P700">
        <f ca="1">+OFFSET(P$2,INT(ROWS(G$50:G700)/$I$49)+1,0)</f>
        <v>0</v>
      </c>
      <c r="Q700">
        <f ca="1">+OFFSET(Q$2,INT(ROWS(I$50:I700)/$I$49)+1,0)</f>
        <v>0</v>
      </c>
      <c r="R700">
        <f ca="1">+OFFSET(R$2,INT(ROWS(J$50:J700)/$I$49)+1,0)</f>
        <v>0</v>
      </c>
      <c r="S700">
        <f ca="1">+OFFSET(S$2,INT(ROWS(K$50:K700)/$I$49)+1,0)</f>
        <v>0</v>
      </c>
      <c r="T700" t="str">
        <f ca="1">+OFFSET(T$2,INT(ROWS(L$50:L700)/$I$49)+1,0)</f>
        <v>14.GIS</v>
      </c>
      <c r="U700">
        <f ca="1">+OFFSET(U$2,INT(ROWS(M$50:M700)/$I$49)+1,0)</f>
        <v>0</v>
      </c>
      <c r="V700">
        <f ca="1">+OFFSET(V$2,INT(ROWS(N$50:N700)/$I$49)+1,0)</f>
        <v>0</v>
      </c>
    </row>
    <row r="701" spans="9:13" ht="12.75">
      <c r="I701">
        <v>1</v>
      </c>
      <c r="M701" t="s">
        <v>1574</v>
      </c>
    </row>
    <row r="702" spans="9:13" ht="12.75">
      <c r="I702">
        <v>2</v>
      </c>
      <c r="M702" t="s">
        <v>1575</v>
      </c>
    </row>
    <row r="703" spans="9:13" ht="12.75">
      <c r="I703">
        <v>3</v>
      </c>
      <c r="M703" t="s">
        <v>1720</v>
      </c>
    </row>
    <row r="704" spans="9:13" ht="12.75">
      <c r="I704">
        <v>4</v>
      </c>
      <c r="M704" t="s">
        <v>1576</v>
      </c>
    </row>
    <row r="705" spans="9:13" ht="12.75">
      <c r="I705">
        <v>5</v>
      </c>
      <c r="M705" t="s">
        <v>1722</v>
      </c>
    </row>
    <row r="706" spans="9:13" ht="12.75">
      <c r="I706">
        <v>6</v>
      </c>
      <c r="M706" t="s">
        <v>1496</v>
      </c>
    </row>
    <row r="707" ht="12.75">
      <c r="I707">
        <v>7</v>
      </c>
    </row>
    <row r="708" ht="12.75">
      <c r="I708">
        <v>8</v>
      </c>
    </row>
    <row r="709" ht="12.75">
      <c r="I709">
        <v>9</v>
      </c>
    </row>
    <row r="710" ht="12.75">
      <c r="I710">
        <v>10</v>
      </c>
    </row>
    <row r="711" ht="12.75">
      <c r="I711">
        <v>11</v>
      </c>
    </row>
    <row r="712" ht="12.75">
      <c r="I712">
        <v>12</v>
      </c>
    </row>
    <row r="713" ht="12.75">
      <c r="I713">
        <v>13</v>
      </c>
    </row>
    <row r="714" ht="12.75">
      <c r="I714">
        <v>14</v>
      </c>
    </row>
    <row r="715" ht="12.75">
      <c r="I715">
        <v>15</v>
      </c>
    </row>
    <row r="716" ht="12.75">
      <c r="I716">
        <v>16</v>
      </c>
    </row>
    <row r="717" ht="12.75">
      <c r="I717">
        <v>17</v>
      </c>
    </row>
    <row r="718" ht="12.75">
      <c r="I718">
        <v>18</v>
      </c>
    </row>
    <row r="719" ht="12.75">
      <c r="I719">
        <v>19</v>
      </c>
    </row>
    <row r="720" ht="12.75">
      <c r="I720">
        <v>20</v>
      </c>
    </row>
    <row r="721" ht="12.75">
      <c r="I721">
        <v>21</v>
      </c>
    </row>
    <row r="722" ht="12.75">
      <c r="I722">
        <v>22</v>
      </c>
    </row>
    <row r="723" ht="12.75">
      <c r="I723">
        <v>23</v>
      </c>
    </row>
    <row r="724" ht="12.75">
      <c r="I724">
        <v>24</v>
      </c>
    </row>
    <row r="725" ht="12.75">
      <c r="I725">
        <v>25</v>
      </c>
    </row>
    <row r="726" ht="12.75">
      <c r="I726">
        <v>26</v>
      </c>
    </row>
    <row r="727" ht="12.75">
      <c r="I727">
        <v>27</v>
      </c>
    </row>
    <row r="728" ht="12.75">
      <c r="I728">
        <v>28</v>
      </c>
    </row>
    <row r="729" ht="12.75">
      <c r="I729">
        <v>29</v>
      </c>
    </row>
    <row r="730" ht="12.75">
      <c r="I730">
        <v>30</v>
      </c>
    </row>
    <row r="731" ht="12.75">
      <c r="I731">
        <v>31</v>
      </c>
    </row>
    <row r="732" ht="12.75">
      <c r="I732">
        <v>32</v>
      </c>
    </row>
    <row r="733" ht="12.75">
      <c r="I733">
        <v>33</v>
      </c>
    </row>
    <row r="734" ht="12.75">
      <c r="I734">
        <v>34</v>
      </c>
    </row>
    <row r="735" ht="12.75">
      <c r="I735">
        <v>35</v>
      </c>
    </row>
    <row r="736" ht="12.75">
      <c r="I736">
        <v>36</v>
      </c>
    </row>
    <row r="737" ht="12.75">
      <c r="I737">
        <v>37</v>
      </c>
    </row>
    <row r="738" ht="12.75">
      <c r="I738">
        <v>38</v>
      </c>
    </row>
    <row r="739" ht="12.75">
      <c r="I739">
        <v>39</v>
      </c>
    </row>
    <row r="740" ht="12.75">
      <c r="I740">
        <v>40</v>
      </c>
    </row>
    <row r="741" ht="12.75">
      <c r="I741">
        <v>41</v>
      </c>
    </row>
    <row r="742" ht="12.75">
      <c r="I742">
        <v>42</v>
      </c>
    </row>
    <row r="743" ht="12.75">
      <c r="I743">
        <v>43</v>
      </c>
    </row>
    <row r="744" ht="12.75">
      <c r="I744">
        <v>44</v>
      </c>
    </row>
    <row r="745" ht="12.75">
      <c r="I745">
        <v>45</v>
      </c>
    </row>
    <row r="746" ht="12.75">
      <c r="I746">
        <v>46</v>
      </c>
    </row>
    <row r="747" ht="12.75">
      <c r="I747">
        <v>47</v>
      </c>
    </row>
    <row r="748" ht="12.75">
      <c r="I748">
        <v>48</v>
      </c>
    </row>
    <row r="749" ht="12.75">
      <c r="I749">
        <v>49</v>
      </c>
    </row>
    <row r="750" spans="10:22" ht="12.75">
      <c r="J750">
        <f ca="1">+OFFSET(J$2,INT(ROWS(A$50:A750)/$I$49)+1,0)</f>
        <v>0</v>
      </c>
      <c r="K750">
        <f ca="1">+OFFSET(K$2,INT(ROWS(B$50:B750)/$I$49)+1,0)</f>
        <v>0</v>
      </c>
      <c r="L750">
        <f ca="1">+OFFSET(L$2,INT(ROWS(C$50:C750)/$I$49)+1,0)</f>
        <v>0</v>
      </c>
      <c r="M750" t="str">
        <f ca="1">+OFFSET(M$2,INT(ROWS(D$50:D750)/$I$49)+1,0)</f>
        <v>15.空気質応用</v>
      </c>
      <c r="N750">
        <f ca="1">+OFFSET(N$2,INT(ROWS(E$50:E750)/$I$49)+1,0)</f>
        <v>0</v>
      </c>
      <c r="O750">
        <f ca="1">+OFFSET(O$2,INT(ROWS(F$50:F750)/$I$49)+1,0)</f>
        <v>0</v>
      </c>
      <c r="P750">
        <f ca="1">+OFFSET(P$2,INT(ROWS(G$50:G750)/$I$49)+1,0)</f>
        <v>0</v>
      </c>
      <c r="Q750">
        <f ca="1">+OFFSET(Q$2,INT(ROWS(I$50:I750)/$I$49)+1,0)</f>
        <v>0</v>
      </c>
      <c r="R750">
        <f ca="1">+OFFSET(R$2,INT(ROWS(J$50:J750)/$I$49)+1,0)</f>
        <v>0</v>
      </c>
      <c r="S750">
        <f ca="1">+OFFSET(S$2,INT(ROWS(K$50:K750)/$I$49)+1,0)</f>
        <v>0</v>
      </c>
      <c r="T750" t="str">
        <f ca="1">+OFFSET(T$2,INT(ROWS(L$50:L750)/$I$49)+1,0)</f>
        <v>15.環境・地球環境</v>
      </c>
      <c r="U750">
        <f ca="1">+OFFSET(U$2,INT(ROWS(M$50:M750)/$I$49)+1,0)</f>
        <v>0</v>
      </c>
      <c r="V750">
        <f ca="1">+OFFSET(V$2,INT(ROWS(N$50:N750)/$I$49)+1,0)</f>
        <v>0</v>
      </c>
    </row>
    <row r="751" spans="9:13" ht="12.75">
      <c r="I751">
        <v>1</v>
      </c>
      <c r="M751" t="s">
        <v>1577</v>
      </c>
    </row>
    <row r="752" spans="9:13" ht="12.75">
      <c r="I752">
        <v>2</v>
      </c>
      <c r="M752" t="s">
        <v>1578</v>
      </c>
    </row>
    <row r="753" spans="9:13" ht="12.75">
      <c r="I753">
        <v>3</v>
      </c>
      <c r="M753" t="s">
        <v>1724</v>
      </c>
    </row>
    <row r="754" spans="9:13" ht="12.75">
      <c r="I754">
        <v>4</v>
      </c>
      <c r="M754" t="s">
        <v>1726</v>
      </c>
    </row>
    <row r="755" spans="9:13" ht="12.75">
      <c r="I755">
        <v>5</v>
      </c>
      <c r="M755" t="s">
        <v>1579</v>
      </c>
    </row>
    <row r="756" spans="9:13" ht="12.75">
      <c r="I756">
        <v>6</v>
      </c>
      <c r="M756" t="s">
        <v>1728</v>
      </c>
    </row>
    <row r="757" spans="9:13" ht="12.75">
      <c r="I757">
        <v>7</v>
      </c>
      <c r="M757" t="s">
        <v>1580</v>
      </c>
    </row>
    <row r="758" spans="9:13" ht="12.75">
      <c r="I758">
        <v>8</v>
      </c>
      <c r="M758" t="s">
        <v>1730</v>
      </c>
    </row>
    <row r="759" spans="9:13" ht="12.75">
      <c r="I759">
        <v>9</v>
      </c>
      <c r="M759" t="s">
        <v>1496</v>
      </c>
    </row>
    <row r="760" ht="12.75">
      <c r="I760">
        <v>10</v>
      </c>
    </row>
    <row r="761" ht="12.75">
      <c r="I761">
        <v>11</v>
      </c>
    </row>
    <row r="762" ht="12.75">
      <c r="I762">
        <v>12</v>
      </c>
    </row>
    <row r="763" ht="12.75">
      <c r="I763">
        <v>13</v>
      </c>
    </row>
    <row r="764" ht="12.75">
      <c r="I764">
        <v>14</v>
      </c>
    </row>
    <row r="765" ht="12.75">
      <c r="I765">
        <v>15</v>
      </c>
    </row>
    <row r="766" ht="12.75">
      <c r="I766">
        <v>16</v>
      </c>
    </row>
    <row r="767" ht="12.75">
      <c r="I767">
        <v>17</v>
      </c>
    </row>
    <row r="768" ht="12.75">
      <c r="I768">
        <v>18</v>
      </c>
    </row>
    <row r="769" ht="12.75">
      <c r="I769">
        <v>19</v>
      </c>
    </row>
    <row r="770" ht="12.75">
      <c r="I770">
        <v>20</v>
      </c>
    </row>
    <row r="771" ht="12.75">
      <c r="I771">
        <v>21</v>
      </c>
    </row>
    <row r="772" ht="12.75">
      <c r="I772">
        <v>22</v>
      </c>
    </row>
    <row r="773" ht="12.75">
      <c r="I773">
        <v>23</v>
      </c>
    </row>
    <row r="774" ht="12.75">
      <c r="I774">
        <v>24</v>
      </c>
    </row>
    <row r="775" ht="12.75">
      <c r="I775">
        <v>25</v>
      </c>
    </row>
    <row r="776" ht="12.75">
      <c r="I776">
        <v>26</v>
      </c>
    </row>
    <row r="777" ht="12.75">
      <c r="I777">
        <v>27</v>
      </c>
    </row>
    <row r="778" ht="12.75">
      <c r="I778">
        <v>28</v>
      </c>
    </row>
    <row r="779" ht="12.75">
      <c r="I779">
        <v>29</v>
      </c>
    </row>
    <row r="780" ht="12.75">
      <c r="I780">
        <v>30</v>
      </c>
    </row>
    <row r="781" ht="12.75">
      <c r="I781">
        <v>31</v>
      </c>
    </row>
    <row r="782" ht="12.75">
      <c r="I782">
        <v>32</v>
      </c>
    </row>
    <row r="783" ht="12.75">
      <c r="I783">
        <v>33</v>
      </c>
    </row>
    <row r="784" ht="12.75">
      <c r="I784">
        <v>34</v>
      </c>
    </row>
    <row r="785" ht="12.75">
      <c r="I785">
        <v>35</v>
      </c>
    </row>
    <row r="786" ht="12.75">
      <c r="I786">
        <v>36</v>
      </c>
    </row>
    <row r="787" ht="12.75">
      <c r="I787">
        <v>37</v>
      </c>
    </row>
    <row r="788" ht="12.75">
      <c r="I788">
        <v>38</v>
      </c>
    </row>
    <row r="789" ht="12.75">
      <c r="I789">
        <v>39</v>
      </c>
    </row>
    <row r="790" ht="12.75">
      <c r="I790">
        <v>40</v>
      </c>
    </row>
    <row r="791" ht="12.75">
      <c r="I791">
        <v>41</v>
      </c>
    </row>
    <row r="792" ht="12.75">
      <c r="I792">
        <v>42</v>
      </c>
    </row>
    <row r="793" ht="12.75">
      <c r="I793">
        <v>43</v>
      </c>
    </row>
    <row r="794" ht="12.75">
      <c r="I794">
        <v>44</v>
      </c>
    </row>
    <row r="795" ht="12.75">
      <c r="I795">
        <v>45</v>
      </c>
    </row>
    <row r="796" ht="12.75">
      <c r="I796">
        <v>46</v>
      </c>
    </row>
    <row r="797" ht="12.75">
      <c r="I797">
        <v>47</v>
      </c>
    </row>
    <row r="798" ht="12.75">
      <c r="I798">
        <v>48</v>
      </c>
    </row>
    <row r="799" ht="12.75">
      <c r="I799">
        <v>49</v>
      </c>
    </row>
    <row r="800" spans="10:22" ht="12.75">
      <c r="J800">
        <f ca="1">+OFFSET(J$2,INT(ROWS(A$50:A800)/$I$49)+1,0)</f>
        <v>0</v>
      </c>
      <c r="K800">
        <f ca="1">+OFFSET(K$2,INT(ROWS(B$50:B800)/$I$49)+1,0)</f>
        <v>0</v>
      </c>
      <c r="L800">
        <f ca="1">+OFFSET(L$2,INT(ROWS(C$50:C800)/$I$49)+1,0)</f>
        <v>0</v>
      </c>
      <c r="M800" t="str">
        <f ca="1">+OFFSET(M$2,INT(ROWS(D$50:D800)/$I$49)+1,0)</f>
        <v>16.給排水・水環境</v>
      </c>
      <c r="N800">
        <f ca="1">+OFFSET(N$2,INT(ROWS(E$50:E800)/$I$49)+1,0)</f>
        <v>0</v>
      </c>
      <c r="O800">
        <f ca="1">+OFFSET(O$2,INT(ROWS(F$50:F800)/$I$49)+1,0)</f>
        <v>0</v>
      </c>
      <c r="P800">
        <f ca="1">+OFFSET(P$2,INT(ROWS(G$50:G800)/$I$49)+1,0)</f>
        <v>0</v>
      </c>
      <c r="Q800">
        <f ca="1">+OFFSET(Q$2,INT(ROWS(I$50:I800)/$I$49)+1,0)</f>
        <v>0</v>
      </c>
      <c r="R800">
        <f ca="1">+OFFSET(R$2,INT(ROWS(J$50:J800)/$I$49)+1,0)</f>
        <v>0</v>
      </c>
      <c r="S800">
        <f ca="1">+OFFSET(S$2,INT(ROWS(K$50:K800)/$I$49)+1,0)</f>
        <v>0</v>
      </c>
      <c r="T800" t="str">
        <f ca="1">+OFFSET(T$2,INT(ROWS(L$50:L800)/$I$49)+1,0)</f>
        <v>16.教育システム</v>
      </c>
      <c r="U800">
        <f ca="1">+OFFSET(U$2,INT(ROWS(M$50:M800)/$I$49)+1,0)</f>
        <v>0</v>
      </c>
      <c r="V800">
        <f ca="1">+OFFSET(V$2,INT(ROWS(N$50:N800)/$I$49)+1,0)</f>
        <v>0</v>
      </c>
    </row>
    <row r="801" spans="9:13" ht="12.75">
      <c r="I801">
        <v>1</v>
      </c>
      <c r="M801" t="s">
        <v>1581</v>
      </c>
    </row>
    <row r="802" spans="9:13" ht="12.75">
      <c r="I802">
        <v>2</v>
      </c>
      <c r="M802" t="s">
        <v>1582</v>
      </c>
    </row>
    <row r="803" spans="9:13" ht="12.75">
      <c r="I803">
        <v>3</v>
      </c>
      <c r="M803" t="s">
        <v>1583</v>
      </c>
    </row>
    <row r="804" spans="9:13" ht="12.75">
      <c r="I804">
        <v>4</v>
      </c>
      <c r="M804" t="s">
        <v>1584</v>
      </c>
    </row>
    <row r="805" spans="9:13" ht="12.75">
      <c r="I805">
        <v>5</v>
      </c>
      <c r="M805" t="s">
        <v>1732</v>
      </c>
    </row>
    <row r="806" spans="9:13" ht="12.75">
      <c r="I806">
        <v>6</v>
      </c>
      <c r="M806" t="s">
        <v>1585</v>
      </c>
    </row>
    <row r="807" spans="9:13" ht="12.75">
      <c r="I807">
        <v>7</v>
      </c>
      <c r="M807" t="s">
        <v>1586</v>
      </c>
    </row>
    <row r="808" spans="9:13" ht="12.75">
      <c r="I808">
        <v>8</v>
      </c>
      <c r="M808" t="s">
        <v>1587</v>
      </c>
    </row>
    <row r="809" spans="9:13" ht="12.75">
      <c r="I809">
        <v>9</v>
      </c>
      <c r="M809" t="s">
        <v>1588</v>
      </c>
    </row>
    <row r="810" spans="9:13" ht="12.75">
      <c r="I810">
        <v>10</v>
      </c>
      <c r="M810" t="s">
        <v>1589</v>
      </c>
    </row>
    <row r="811" spans="9:13" ht="12.75">
      <c r="I811">
        <v>11</v>
      </c>
      <c r="M811" t="s">
        <v>1733</v>
      </c>
    </row>
    <row r="812" spans="9:13" ht="12.75">
      <c r="I812">
        <v>12</v>
      </c>
      <c r="M812" t="s">
        <v>1590</v>
      </c>
    </row>
    <row r="813" spans="9:13" ht="12.75">
      <c r="I813">
        <v>13</v>
      </c>
      <c r="M813" t="s">
        <v>1734</v>
      </c>
    </row>
    <row r="814" spans="9:13" ht="12.75">
      <c r="I814">
        <v>14</v>
      </c>
      <c r="M814" t="s">
        <v>1591</v>
      </c>
    </row>
    <row r="815" spans="9:13" ht="12.75">
      <c r="I815">
        <v>15</v>
      </c>
      <c r="M815" t="s">
        <v>1496</v>
      </c>
    </row>
    <row r="816" ht="12.75">
      <c r="I816">
        <v>16</v>
      </c>
    </row>
    <row r="817" ht="12.75">
      <c r="I817">
        <v>17</v>
      </c>
    </row>
    <row r="818" ht="12.75">
      <c r="I818">
        <v>18</v>
      </c>
    </row>
    <row r="819" ht="12.75">
      <c r="I819">
        <v>19</v>
      </c>
    </row>
    <row r="820" ht="12.75">
      <c r="I820">
        <v>20</v>
      </c>
    </row>
    <row r="821" ht="12.75">
      <c r="I821">
        <v>21</v>
      </c>
    </row>
    <row r="822" ht="12.75">
      <c r="I822">
        <v>22</v>
      </c>
    </row>
    <row r="823" ht="12.75">
      <c r="I823">
        <v>23</v>
      </c>
    </row>
    <row r="824" ht="12.75">
      <c r="I824">
        <v>24</v>
      </c>
    </row>
    <row r="825" ht="12.75">
      <c r="I825">
        <v>25</v>
      </c>
    </row>
    <row r="826" ht="12.75">
      <c r="I826">
        <v>26</v>
      </c>
    </row>
    <row r="827" ht="12.75">
      <c r="I827">
        <v>27</v>
      </c>
    </row>
    <row r="828" ht="12.75">
      <c r="I828">
        <v>28</v>
      </c>
    </row>
    <row r="829" ht="12.75">
      <c r="I829">
        <v>29</v>
      </c>
    </row>
    <row r="830" ht="12.75">
      <c r="I830">
        <v>30</v>
      </c>
    </row>
    <row r="831" ht="12.75">
      <c r="I831">
        <v>31</v>
      </c>
    </row>
    <row r="832" ht="12.75">
      <c r="I832">
        <v>32</v>
      </c>
    </row>
    <row r="833" ht="12.75">
      <c r="I833">
        <v>33</v>
      </c>
    </row>
    <row r="834" ht="12.75">
      <c r="I834">
        <v>34</v>
      </c>
    </row>
    <row r="835" ht="12.75">
      <c r="I835">
        <v>35</v>
      </c>
    </row>
    <row r="836" ht="12.75">
      <c r="I836">
        <v>36</v>
      </c>
    </row>
    <row r="837" ht="12.75">
      <c r="I837">
        <v>37</v>
      </c>
    </row>
    <row r="838" ht="12.75">
      <c r="I838">
        <v>38</v>
      </c>
    </row>
    <row r="839" ht="12.75">
      <c r="I839">
        <v>39</v>
      </c>
    </row>
    <row r="840" ht="12.75">
      <c r="I840">
        <v>40</v>
      </c>
    </row>
    <row r="841" ht="12.75">
      <c r="I841">
        <v>41</v>
      </c>
    </row>
    <row r="842" ht="12.75">
      <c r="I842">
        <v>42</v>
      </c>
    </row>
    <row r="843" ht="12.75">
      <c r="I843">
        <v>43</v>
      </c>
    </row>
    <row r="844" ht="12.75">
      <c r="I844">
        <v>44</v>
      </c>
    </row>
    <row r="845" ht="12.75">
      <c r="I845">
        <v>45</v>
      </c>
    </row>
    <row r="846" ht="12.75">
      <c r="I846">
        <v>46</v>
      </c>
    </row>
    <row r="847" ht="12.75">
      <c r="I847">
        <v>47</v>
      </c>
    </row>
    <row r="848" ht="12.75">
      <c r="I848">
        <v>48</v>
      </c>
    </row>
    <row r="849" ht="12.75">
      <c r="I849">
        <v>49</v>
      </c>
    </row>
    <row r="850" spans="10:22" ht="12.75">
      <c r="J850">
        <f ca="1">+OFFSET(J$2,INT(ROWS(A$50:A850)/$I$49)+1,0)</f>
        <v>0</v>
      </c>
      <c r="K850">
        <f ca="1">+OFFSET(K$2,INT(ROWS(B$50:B850)/$I$49)+1,0)</f>
        <v>0</v>
      </c>
      <c r="L850">
        <f ca="1">+OFFSET(L$2,INT(ROWS(C$50:C850)/$I$49)+1,0)</f>
        <v>0</v>
      </c>
      <c r="M850" t="str">
        <f ca="1">+OFFSET(M$2,INT(ROWS(D$50:D850)/$I$49)+1,0)</f>
        <v>17.空調システム</v>
      </c>
      <c r="N850">
        <f ca="1">+OFFSET(N$2,INT(ROWS(E$50:E850)/$I$49)+1,0)</f>
        <v>0</v>
      </c>
      <c r="O850">
        <f ca="1">+OFFSET(O$2,INT(ROWS(F$50:F850)/$I$49)+1,0)</f>
        <v>0</v>
      </c>
      <c r="P850">
        <f ca="1">+OFFSET(P$2,INT(ROWS(G$50:G850)/$I$49)+1,0)</f>
        <v>0</v>
      </c>
      <c r="Q850">
        <f ca="1">+OFFSET(Q$2,INT(ROWS(I$50:I850)/$I$49)+1,0)</f>
        <v>0</v>
      </c>
      <c r="R850">
        <f ca="1">+OFFSET(R$2,INT(ROWS(J$50:J850)/$I$49)+1,0)</f>
        <v>0</v>
      </c>
      <c r="S850">
        <f ca="1">+OFFSET(S$2,INT(ROWS(K$50:K850)/$I$49)+1,0)</f>
        <v>0</v>
      </c>
      <c r="T850" t="str">
        <f ca="1">+OFFSET(T$2,INT(ROWS(L$50:L850)/$I$49)+1,0)</f>
        <v>17.相互運用</v>
      </c>
      <c r="U850">
        <f ca="1">+OFFSET(U$2,INT(ROWS(M$50:M850)/$I$49)+1,0)</f>
        <v>0</v>
      </c>
      <c r="V850">
        <f ca="1">+OFFSET(V$2,INT(ROWS(N$50:N850)/$I$49)+1,0)</f>
        <v>0</v>
      </c>
    </row>
    <row r="851" spans="9:13" ht="12.75">
      <c r="I851">
        <v>1</v>
      </c>
      <c r="M851" t="s">
        <v>1592</v>
      </c>
    </row>
    <row r="852" spans="9:13" ht="12.75">
      <c r="I852">
        <v>2</v>
      </c>
      <c r="M852" t="s">
        <v>1593</v>
      </c>
    </row>
    <row r="853" spans="9:13" ht="12.75">
      <c r="I853">
        <v>3</v>
      </c>
      <c r="M853" t="s">
        <v>1594</v>
      </c>
    </row>
    <row r="854" spans="9:13" ht="12.75">
      <c r="I854">
        <v>4</v>
      </c>
      <c r="M854" t="s">
        <v>1735</v>
      </c>
    </row>
    <row r="855" spans="9:13" ht="12.75">
      <c r="I855">
        <v>5</v>
      </c>
      <c r="M855" t="s">
        <v>1595</v>
      </c>
    </row>
    <row r="856" spans="9:13" ht="12.75">
      <c r="I856">
        <v>6</v>
      </c>
      <c r="M856" t="s">
        <v>1596</v>
      </c>
    </row>
    <row r="857" spans="9:13" ht="12.75">
      <c r="I857">
        <v>7</v>
      </c>
      <c r="M857" t="s">
        <v>1737</v>
      </c>
    </row>
    <row r="858" spans="9:13" ht="12.75">
      <c r="I858">
        <v>8</v>
      </c>
      <c r="M858" t="s">
        <v>1597</v>
      </c>
    </row>
    <row r="859" spans="9:13" ht="12.75">
      <c r="I859">
        <v>9</v>
      </c>
      <c r="M859" t="s">
        <v>1739</v>
      </c>
    </row>
    <row r="860" spans="9:13" ht="12.75">
      <c r="I860">
        <v>10</v>
      </c>
      <c r="M860" t="s">
        <v>1598</v>
      </c>
    </row>
    <row r="861" spans="9:13" ht="12.75">
      <c r="I861">
        <v>11</v>
      </c>
      <c r="M861" t="s">
        <v>1599</v>
      </c>
    </row>
    <row r="862" spans="9:13" ht="12.75">
      <c r="I862">
        <v>12</v>
      </c>
      <c r="M862" t="s">
        <v>1741</v>
      </c>
    </row>
    <row r="863" spans="9:13" ht="12.75">
      <c r="I863">
        <v>13</v>
      </c>
      <c r="M863" t="s">
        <v>1600</v>
      </c>
    </row>
    <row r="864" spans="9:13" ht="12.75">
      <c r="I864">
        <v>14</v>
      </c>
      <c r="M864" t="s">
        <v>1601</v>
      </c>
    </row>
    <row r="865" spans="9:13" ht="12.75">
      <c r="I865">
        <v>15</v>
      </c>
      <c r="M865" t="s">
        <v>1743</v>
      </c>
    </row>
    <row r="866" spans="9:13" ht="12.75">
      <c r="I866">
        <v>16</v>
      </c>
      <c r="M866" t="s">
        <v>1602</v>
      </c>
    </row>
    <row r="867" spans="9:13" ht="12.75">
      <c r="I867">
        <v>17</v>
      </c>
      <c r="M867" t="s">
        <v>1603</v>
      </c>
    </row>
    <row r="868" spans="9:13" ht="12.75">
      <c r="I868">
        <v>18</v>
      </c>
      <c r="M868" t="s">
        <v>1604</v>
      </c>
    </row>
    <row r="869" spans="9:13" ht="12.75">
      <c r="I869">
        <v>19</v>
      </c>
      <c r="M869" t="s">
        <v>1605</v>
      </c>
    </row>
    <row r="870" spans="9:13" ht="12.75">
      <c r="I870">
        <v>20</v>
      </c>
      <c r="M870" t="s">
        <v>1606</v>
      </c>
    </row>
    <row r="871" spans="9:13" ht="12.75">
      <c r="I871">
        <v>21</v>
      </c>
      <c r="M871" t="s">
        <v>1496</v>
      </c>
    </row>
    <row r="872" ht="12.75">
      <c r="I872">
        <v>22</v>
      </c>
    </row>
    <row r="873" ht="12.75">
      <c r="I873">
        <v>23</v>
      </c>
    </row>
    <row r="874" ht="12.75">
      <c r="I874">
        <v>24</v>
      </c>
    </row>
    <row r="875" ht="12.75">
      <c r="I875">
        <v>25</v>
      </c>
    </row>
    <row r="876" ht="12.75">
      <c r="I876">
        <v>26</v>
      </c>
    </row>
    <row r="877" ht="12.75">
      <c r="I877">
        <v>27</v>
      </c>
    </row>
    <row r="878" ht="12.75">
      <c r="I878">
        <v>28</v>
      </c>
    </row>
    <row r="879" ht="12.75">
      <c r="I879">
        <v>29</v>
      </c>
    </row>
    <row r="880" ht="12.75">
      <c r="I880">
        <v>30</v>
      </c>
    </row>
    <row r="881" ht="12.75">
      <c r="I881">
        <v>31</v>
      </c>
    </row>
    <row r="882" ht="12.75">
      <c r="I882">
        <v>32</v>
      </c>
    </row>
    <row r="883" ht="12.75">
      <c r="I883">
        <v>33</v>
      </c>
    </row>
    <row r="884" ht="12.75">
      <c r="I884">
        <v>34</v>
      </c>
    </row>
    <row r="885" ht="12.75">
      <c r="I885">
        <v>35</v>
      </c>
    </row>
    <row r="886" ht="12.75">
      <c r="I886">
        <v>36</v>
      </c>
    </row>
    <row r="887" ht="12.75">
      <c r="I887">
        <v>37</v>
      </c>
    </row>
    <row r="888" ht="12.75">
      <c r="I888">
        <v>38</v>
      </c>
    </row>
    <row r="889" ht="12.75">
      <c r="I889">
        <v>39</v>
      </c>
    </row>
    <row r="890" ht="12.75">
      <c r="I890">
        <v>40</v>
      </c>
    </row>
    <row r="891" ht="12.75">
      <c r="I891">
        <v>41</v>
      </c>
    </row>
    <row r="892" ht="12.75">
      <c r="I892">
        <v>42</v>
      </c>
    </row>
    <row r="893" ht="12.75">
      <c r="I893">
        <v>43</v>
      </c>
    </row>
    <row r="894" ht="12.75">
      <c r="I894">
        <v>44</v>
      </c>
    </row>
    <row r="895" ht="12.75">
      <c r="I895">
        <v>45</v>
      </c>
    </row>
    <row r="896" ht="12.75">
      <c r="I896">
        <v>46</v>
      </c>
    </row>
    <row r="897" ht="12.75">
      <c r="I897">
        <v>47</v>
      </c>
    </row>
    <row r="898" ht="12.75">
      <c r="I898">
        <v>48</v>
      </c>
    </row>
    <row r="899" ht="12.75">
      <c r="I899">
        <v>49</v>
      </c>
    </row>
    <row r="900" spans="10:22" ht="12.75">
      <c r="J900">
        <f ca="1">+OFFSET(J$2,INT(ROWS(A$50:A900)/$I$49)+1,0)</f>
        <v>0</v>
      </c>
      <c r="K900">
        <f ca="1">+OFFSET(K$2,INT(ROWS(B$50:B900)/$I$49)+1,0)</f>
        <v>0</v>
      </c>
      <c r="L900">
        <f ca="1">+OFFSET(L$2,INT(ROWS(C$50:C900)/$I$49)+1,0)</f>
        <v>0</v>
      </c>
      <c r="M900" t="str">
        <f ca="1">+OFFSET(M$2,INT(ROWS(D$50:D900)/$I$49)+1,0)</f>
        <v>18.熱源システム</v>
      </c>
      <c r="N900">
        <f ca="1">+OFFSET(N$2,INT(ROWS(E$50:E900)/$I$49)+1,0)</f>
        <v>0</v>
      </c>
      <c r="O900">
        <f ca="1">+OFFSET(O$2,INT(ROWS(F$50:F900)/$I$49)+1,0)</f>
        <v>0</v>
      </c>
      <c r="P900">
        <f ca="1">+OFFSET(P$2,INT(ROWS(G$50:G900)/$I$49)+1,0)</f>
        <v>0</v>
      </c>
      <c r="Q900">
        <f ca="1">+OFFSET(Q$2,INT(ROWS(I$50:I900)/$I$49)+1,0)</f>
        <v>0</v>
      </c>
      <c r="R900">
        <f ca="1">+OFFSET(R$2,INT(ROWS(J$50:J900)/$I$49)+1,0)</f>
        <v>0</v>
      </c>
      <c r="S900">
        <f ca="1">+OFFSET(S$2,INT(ROWS(K$50:K900)/$I$49)+1,0)</f>
        <v>0</v>
      </c>
      <c r="T900" t="str">
        <f ca="1">+OFFSET(T$2,INT(ROWS(L$50:L900)/$I$49)+1,0)</f>
        <v>18.コラボレーション</v>
      </c>
      <c r="U900">
        <f ca="1">+OFFSET(U$2,INT(ROWS(M$50:M900)/$I$49)+1,0)</f>
        <v>0</v>
      </c>
      <c r="V900">
        <f ca="1">+OFFSET(V$2,INT(ROWS(N$50:N900)/$I$49)+1,0)</f>
        <v>0</v>
      </c>
    </row>
    <row r="901" spans="9:13" ht="12.75">
      <c r="I901">
        <v>1</v>
      </c>
      <c r="M901" t="s">
        <v>1607</v>
      </c>
    </row>
    <row r="902" spans="9:13" ht="12.75">
      <c r="I902">
        <v>2</v>
      </c>
      <c r="M902" t="s">
        <v>1608</v>
      </c>
    </row>
    <row r="903" spans="9:13" ht="12.75">
      <c r="I903">
        <v>3</v>
      </c>
      <c r="M903" t="s">
        <v>1609</v>
      </c>
    </row>
    <row r="904" spans="9:13" ht="12.75">
      <c r="I904">
        <v>4</v>
      </c>
      <c r="M904" t="s">
        <v>1745</v>
      </c>
    </row>
    <row r="905" spans="9:13" ht="12.75">
      <c r="I905">
        <v>5</v>
      </c>
      <c r="M905" t="s">
        <v>1610</v>
      </c>
    </row>
    <row r="906" spans="9:13" ht="12.75">
      <c r="I906">
        <v>6</v>
      </c>
      <c r="M906" t="s">
        <v>1611</v>
      </c>
    </row>
    <row r="907" spans="9:13" ht="12.75">
      <c r="I907">
        <v>7</v>
      </c>
      <c r="M907" t="s">
        <v>1612</v>
      </c>
    </row>
    <row r="908" spans="9:13" ht="12.75">
      <c r="I908">
        <v>8</v>
      </c>
      <c r="M908" t="s">
        <v>1747</v>
      </c>
    </row>
    <row r="909" spans="9:13" ht="12.75">
      <c r="I909">
        <v>9</v>
      </c>
      <c r="M909" t="s">
        <v>1613</v>
      </c>
    </row>
    <row r="910" spans="9:13" ht="12.75">
      <c r="I910">
        <v>10</v>
      </c>
      <c r="M910" t="s">
        <v>1749</v>
      </c>
    </row>
    <row r="911" spans="9:13" ht="12.75">
      <c r="I911">
        <v>11</v>
      </c>
      <c r="M911" t="s">
        <v>1614</v>
      </c>
    </row>
    <row r="912" spans="9:13" ht="12.75">
      <c r="I912">
        <v>12</v>
      </c>
      <c r="M912" t="s">
        <v>1615</v>
      </c>
    </row>
    <row r="913" spans="9:13" ht="12.75">
      <c r="I913">
        <v>13</v>
      </c>
      <c r="M913" t="s">
        <v>1751</v>
      </c>
    </row>
    <row r="914" spans="9:13" ht="12.75">
      <c r="I914">
        <v>14</v>
      </c>
      <c r="M914" t="s">
        <v>1616</v>
      </c>
    </row>
    <row r="915" spans="9:13" ht="12.75">
      <c r="I915">
        <v>15</v>
      </c>
      <c r="M915" t="s">
        <v>1617</v>
      </c>
    </row>
    <row r="916" spans="9:13" ht="12.75">
      <c r="I916">
        <v>16</v>
      </c>
      <c r="M916" t="s">
        <v>1496</v>
      </c>
    </row>
    <row r="917" ht="12.75">
      <c r="I917">
        <v>17</v>
      </c>
    </row>
    <row r="918" ht="12.75">
      <c r="I918">
        <v>18</v>
      </c>
    </row>
    <row r="919" ht="12.75">
      <c r="I919">
        <v>19</v>
      </c>
    </row>
    <row r="920" ht="12.75">
      <c r="I920">
        <v>20</v>
      </c>
    </row>
    <row r="921" ht="12.75">
      <c r="I921">
        <v>21</v>
      </c>
    </row>
    <row r="922" ht="12.75">
      <c r="I922">
        <v>22</v>
      </c>
    </row>
    <row r="923" ht="12.75">
      <c r="I923">
        <v>23</v>
      </c>
    </row>
    <row r="924" ht="12.75">
      <c r="I924">
        <v>24</v>
      </c>
    </row>
    <row r="925" ht="12.75">
      <c r="I925">
        <v>25</v>
      </c>
    </row>
    <row r="926" ht="12.75">
      <c r="I926">
        <v>26</v>
      </c>
    </row>
    <row r="927" ht="12.75">
      <c r="I927">
        <v>27</v>
      </c>
    </row>
    <row r="928" ht="12.75">
      <c r="I928">
        <v>28</v>
      </c>
    </row>
    <row r="929" ht="12.75">
      <c r="I929">
        <v>29</v>
      </c>
    </row>
    <row r="930" ht="12.75">
      <c r="I930">
        <v>30</v>
      </c>
    </row>
    <row r="931" ht="12.75">
      <c r="I931">
        <v>31</v>
      </c>
    </row>
    <row r="932" ht="12.75">
      <c r="I932">
        <v>32</v>
      </c>
    </row>
    <row r="933" ht="12.75">
      <c r="I933">
        <v>33</v>
      </c>
    </row>
    <row r="934" ht="12.75">
      <c r="I934">
        <v>34</v>
      </c>
    </row>
    <row r="935" ht="12.75">
      <c r="I935">
        <v>35</v>
      </c>
    </row>
    <row r="936" ht="12.75">
      <c r="I936">
        <v>36</v>
      </c>
    </row>
    <row r="937" ht="12.75">
      <c r="I937">
        <v>37</v>
      </c>
    </row>
    <row r="938" ht="12.75">
      <c r="I938">
        <v>38</v>
      </c>
    </row>
    <row r="939" ht="12.75">
      <c r="I939">
        <v>39</v>
      </c>
    </row>
    <row r="940" ht="12.75">
      <c r="I940">
        <v>40</v>
      </c>
    </row>
    <row r="941" ht="12.75">
      <c r="I941">
        <v>41</v>
      </c>
    </row>
    <row r="942" ht="12.75">
      <c r="I942">
        <v>42</v>
      </c>
    </row>
    <row r="943" ht="12.75">
      <c r="I943">
        <v>43</v>
      </c>
    </row>
    <row r="944" ht="12.75">
      <c r="I944">
        <v>44</v>
      </c>
    </row>
    <row r="945" ht="12.75">
      <c r="I945">
        <v>45</v>
      </c>
    </row>
    <row r="946" ht="12.75">
      <c r="I946">
        <v>46</v>
      </c>
    </row>
    <row r="947" ht="12.75">
      <c r="I947">
        <v>47</v>
      </c>
    </row>
    <row r="948" ht="12.75">
      <c r="I948">
        <v>48</v>
      </c>
    </row>
    <row r="949" ht="12.75">
      <c r="I949">
        <v>49</v>
      </c>
    </row>
    <row r="950" spans="10:22" ht="12.75">
      <c r="J950">
        <f ca="1">+OFFSET(J$2,INT(ROWS(A$50:A950)/$I$49)+1,0)</f>
        <v>0</v>
      </c>
      <c r="K950">
        <f ca="1">+OFFSET(K$2,INT(ROWS(B$50:B950)/$I$49)+1,0)</f>
        <v>0</v>
      </c>
      <c r="L950">
        <f ca="1">+OFFSET(L$2,INT(ROWS(C$50:C950)/$I$49)+1,0)</f>
        <v>0</v>
      </c>
      <c r="M950" t="str">
        <f ca="1">+OFFSET(M$2,INT(ROWS(D$50:D950)/$I$49)+1,0)</f>
        <v>19.建築設備応用20.都市環境・都市設備</v>
      </c>
      <c r="N950">
        <f ca="1">+OFFSET(N$2,INT(ROWS(E$50:E950)/$I$49)+1,0)</f>
        <v>0</v>
      </c>
      <c r="O950">
        <f ca="1">+OFFSET(O$2,INT(ROWS(F$50:F950)/$I$49)+1,0)</f>
        <v>0</v>
      </c>
      <c r="P950">
        <f ca="1">+OFFSET(P$2,INT(ROWS(G$50:G950)/$I$49)+1,0)</f>
        <v>0</v>
      </c>
      <c r="Q950">
        <f ca="1">+OFFSET(Q$2,INT(ROWS(I$50:I950)/$I$49)+1,0)</f>
        <v>0</v>
      </c>
      <c r="R950">
        <f ca="1">+OFFSET(R$2,INT(ROWS(J$50:J950)/$I$49)+1,0)</f>
        <v>0</v>
      </c>
      <c r="S950">
        <f ca="1">+OFFSET(S$2,INT(ROWS(K$50:K950)/$I$49)+1,0)</f>
        <v>0</v>
      </c>
      <c r="T950" t="str">
        <f ca="1">+OFFSET(T$2,INT(ROWS(L$50:L950)/$I$49)+1,0)</f>
        <v>19.都市・地域</v>
      </c>
      <c r="U950">
        <f ca="1">+OFFSET(U$2,INT(ROWS(M$50:M950)/$I$49)+1,0)</f>
        <v>0</v>
      </c>
      <c r="V950">
        <f ca="1">+OFFSET(V$2,INT(ROWS(N$50:N950)/$I$49)+1,0)</f>
        <v>0</v>
      </c>
    </row>
    <row r="951" spans="9:13" ht="12.75">
      <c r="I951">
        <v>1</v>
      </c>
      <c r="M951" t="s">
        <v>1618</v>
      </c>
    </row>
    <row r="952" spans="9:13" ht="12.75">
      <c r="I952">
        <v>2</v>
      </c>
      <c r="M952" t="s">
        <v>1619</v>
      </c>
    </row>
    <row r="953" spans="9:13" ht="12.75">
      <c r="I953">
        <v>3</v>
      </c>
      <c r="M953" t="s">
        <v>1753</v>
      </c>
    </row>
    <row r="954" spans="9:13" ht="12.75">
      <c r="I954">
        <v>4</v>
      </c>
      <c r="M954" t="s">
        <v>1620</v>
      </c>
    </row>
    <row r="955" spans="9:13" ht="12.75">
      <c r="I955">
        <v>5</v>
      </c>
      <c r="M955" t="s">
        <v>1621</v>
      </c>
    </row>
    <row r="956" spans="9:13" ht="12.75">
      <c r="I956">
        <v>6</v>
      </c>
      <c r="M956" t="s">
        <v>1755</v>
      </c>
    </row>
    <row r="957" spans="9:13" ht="12.75">
      <c r="I957">
        <v>7</v>
      </c>
      <c r="M957" t="s">
        <v>1622</v>
      </c>
    </row>
    <row r="958" spans="9:13" ht="12.75">
      <c r="I958">
        <v>8</v>
      </c>
      <c r="M958" t="s">
        <v>1623</v>
      </c>
    </row>
    <row r="959" spans="9:13" ht="12.75">
      <c r="I959">
        <v>9</v>
      </c>
      <c r="M959" t="s">
        <v>1757</v>
      </c>
    </row>
    <row r="960" spans="9:13" ht="12.75">
      <c r="I960">
        <v>10</v>
      </c>
      <c r="M960" t="s">
        <v>1759</v>
      </c>
    </row>
    <row r="961" spans="9:13" ht="12.75">
      <c r="I961">
        <v>11</v>
      </c>
      <c r="M961" t="s">
        <v>1761</v>
      </c>
    </row>
    <row r="962" spans="9:13" ht="12.75">
      <c r="I962">
        <v>12</v>
      </c>
      <c r="M962" t="s">
        <v>1624</v>
      </c>
    </row>
    <row r="963" spans="9:13" ht="12.75">
      <c r="I963">
        <v>13</v>
      </c>
      <c r="M963" t="s">
        <v>1625</v>
      </c>
    </row>
    <row r="964" spans="9:13" ht="12.75">
      <c r="I964">
        <v>14</v>
      </c>
      <c r="M964" t="s">
        <v>1626</v>
      </c>
    </row>
    <row r="965" spans="9:13" ht="12.75">
      <c r="I965">
        <v>15</v>
      </c>
      <c r="M965" t="s">
        <v>1763</v>
      </c>
    </row>
    <row r="966" spans="9:13" ht="12.75">
      <c r="I966">
        <v>16</v>
      </c>
      <c r="M966" t="s">
        <v>1627</v>
      </c>
    </row>
    <row r="967" spans="9:13" ht="12.75">
      <c r="I967">
        <v>17</v>
      </c>
      <c r="M967" t="s">
        <v>1628</v>
      </c>
    </row>
    <row r="968" spans="9:13" ht="12.75">
      <c r="I968">
        <v>18</v>
      </c>
      <c r="M968" t="s">
        <v>1765</v>
      </c>
    </row>
    <row r="969" spans="9:13" ht="12.75">
      <c r="I969">
        <v>19</v>
      </c>
      <c r="M969" t="s">
        <v>1629</v>
      </c>
    </row>
    <row r="970" spans="9:13" ht="12.75">
      <c r="I970">
        <v>20</v>
      </c>
      <c r="M970" t="s">
        <v>1630</v>
      </c>
    </row>
    <row r="971" spans="9:13" ht="12.75">
      <c r="I971">
        <v>21</v>
      </c>
      <c r="M971" t="s">
        <v>1631</v>
      </c>
    </row>
    <row r="972" spans="9:13" ht="12.75">
      <c r="I972">
        <v>22</v>
      </c>
      <c r="M972" t="s">
        <v>1632</v>
      </c>
    </row>
    <row r="973" spans="9:13" ht="12.75">
      <c r="I973">
        <v>23</v>
      </c>
      <c r="M973" t="s">
        <v>1767</v>
      </c>
    </row>
    <row r="974" spans="9:13" ht="12.75">
      <c r="I974">
        <v>24</v>
      </c>
      <c r="M974" t="s">
        <v>1496</v>
      </c>
    </row>
    <row r="975" ht="12.75">
      <c r="I975">
        <v>25</v>
      </c>
    </row>
    <row r="976" ht="12.75">
      <c r="I976">
        <v>26</v>
      </c>
    </row>
    <row r="977" ht="12.75">
      <c r="I977">
        <v>27</v>
      </c>
    </row>
    <row r="978" ht="12.75">
      <c r="I978">
        <v>28</v>
      </c>
    </row>
    <row r="979" ht="12.75">
      <c r="I979">
        <v>29</v>
      </c>
    </row>
    <row r="980" ht="12.75">
      <c r="I980">
        <v>30</v>
      </c>
    </row>
    <row r="981" ht="12.75">
      <c r="I981">
        <v>31</v>
      </c>
    </row>
    <row r="982" ht="12.75">
      <c r="I982">
        <v>32</v>
      </c>
    </row>
    <row r="983" ht="12.75">
      <c r="I983">
        <v>33</v>
      </c>
    </row>
    <row r="984" ht="12.75">
      <c r="I984">
        <v>34</v>
      </c>
    </row>
    <row r="985" ht="12.75">
      <c r="I985">
        <v>35</v>
      </c>
    </row>
    <row r="986" ht="12.75">
      <c r="I986">
        <v>36</v>
      </c>
    </row>
    <row r="987" ht="12.75">
      <c r="I987">
        <v>37</v>
      </c>
    </row>
    <row r="988" ht="12.75">
      <c r="I988">
        <v>38</v>
      </c>
    </row>
    <row r="989" ht="12.75">
      <c r="I989">
        <v>39</v>
      </c>
    </row>
    <row r="990" ht="12.75">
      <c r="I990">
        <v>40</v>
      </c>
    </row>
    <row r="991" ht="12.75">
      <c r="I991">
        <v>41</v>
      </c>
    </row>
    <row r="992" ht="12.75">
      <c r="I992">
        <v>42</v>
      </c>
    </row>
    <row r="993" ht="12.75">
      <c r="I993">
        <v>43</v>
      </c>
    </row>
    <row r="994" ht="12.75">
      <c r="I994">
        <v>44</v>
      </c>
    </row>
    <row r="995" ht="12.75">
      <c r="I995">
        <v>45</v>
      </c>
    </row>
    <row r="996" ht="12.75">
      <c r="I996">
        <v>46</v>
      </c>
    </row>
    <row r="997" ht="12.75">
      <c r="I997">
        <v>47</v>
      </c>
    </row>
    <row r="998" ht="12.75">
      <c r="I998">
        <v>48</v>
      </c>
    </row>
    <row r="999" ht="12.75">
      <c r="I999">
        <v>49</v>
      </c>
    </row>
    <row r="1000" spans="10:22" ht="12.75">
      <c r="J1000">
        <f ca="1">+OFFSET(J$2,INT(ROWS(A$50:A1000)/$I$49)+1,0)</f>
        <v>0</v>
      </c>
      <c r="K1000">
        <f ca="1">+OFFSET(K$2,INT(ROWS(B$50:B1000)/$I$49)+1,0)</f>
        <v>0</v>
      </c>
      <c r="L1000">
        <f ca="1">+OFFSET(L$2,INT(ROWS(C$50:C1000)/$I$49)+1,0)</f>
        <v>0</v>
      </c>
      <c r="M1000" t="str">
        <f ca="1">+OFFSET(M$2,INT(ROWS(D$50:D1000)/$I$49)+1,0)</f>
        <v>21.環境設計・地球環境</v>
      </c>
      <c r="N1000">
        <f ca="1">+OFFSET(N$2,INT(ROWS(E$50:E1000)/$I$49)+1,0)</f>
        <v>0</v>
      </c>
      <c r="O1000">
        <f ca="1">+OFFSET(O$2,INT(ROWS(F$50:F1000)/$I$49)+1,0)</f>
        <v>0</v>
      </c>
      <c r="P1000">
        <f ca="1">+OFFSET(P$2,INT(ROWS(G$50:G1000)/$I$49)+1,0)</f>
        <v>0</v>
      </c>
      <c r="Q1000">
        <f ca="1">+OFFSET(Q$2,INT(ROWS(I$50:I1000)/$I$49)+1,0)</f>
        <v>0</v>
      </c>
      <c r="R1000">
        <f ca="1">+OFFSET(R$2,INT(ROWS(J$50:J1000)/$I$49)+1,0)</f>
        <v>0</v>
      </c>
      <c r="S1000">
        <f ca="1">+OFFSET(S$2,INT(ROWS(K$50:K1000)/$I$49)+1,0)</f>
        <v>0</v>
      </c>
      <c r="T1000" t="str">
        <f ca="1">+OFFSET(T$2,INT(ROWS(L$50:L1000)/$I$49)+1,0)</f>
        <v>20.景観</v>
      </c>
      <c r="U1000">
        <f ca="1">+OFFSET(U$2,INT(ROWS(M$50:M1000)/$I$49)+1,0)</f>
        <v>0</v>
      </c>
      <c r="V1000">
        <f ca="1">+OFFSET(V$2,INT(ROWS(N$50:N1000)/$I$49)+1,0)</f>
        <v>0</v>
      </c>
    </row>
    <row r="1001" spans="9:13" ht="12.75">
      <c r="I1001">
        <v>1</v>
      </c>
      <c r="M1001" t="s">
        <v>1633</v>
      </c>
    </row>
    <row r="1002" spans="9:13" ht="12.75">
      <c r="I1002">
        <v>2</v>
      </c>
      <c r="M1002" t="s">
        <v>1634</v>
      </c>
    </row>
    <row r="1003" spans="9:13" ht="12.75">
      <c r="I1003">
        <v>3</v>
      </c>
      <c r="M1003" t="s">
        <v>1769</v>
      </c>
    </row>
    <row r="1004" spans="9:13" ht="12.75">
      <c r="I1004">
        <v>4</v>
      </c>
      <c r="M1004" t="s">
        <v>1635</v>
      </c>
    </row>
    <row r="1005" spans="9:13" ht="12.75">
      <c r="I1005">
        <v>5</v>
      </c>
      <c r="M1005" t="s">
        <v>1636</v>
      </c>
    </row>
    <row r="1006" spans="9:13" ht="12.75">
      <c r="I1006">
        <v>6</v>
      </c>
      <c r="M1006" t="s">
        <v>1771</v>
      </c>
    </row>
    <row r="1007" spans="9:13" ht="12.75">
      <c r="I1007">
        <v>7</v>
      </c>
      <c r="M1007" t="s">
        <v>1637</v>
      </c>
    </row>
    <row r="1008" spans="9:13" ht="12.75">
      <c r="I1008">
        <v>8</v>
      </c>
      <c r="M1008" t="s">
        <v>1638</v>
      </c>
    </row>
    <row r="1009" spans="9:13" ht="12.75">
      <c r="I1009">
        <v>9</v>
      </c>
      <c r="M1009" t="s">
        <v>1773</v>
      </c>
    </row>
    <row r="1010" spans="9:13" ht="12.75">
      <c r="I1010">
        <v>10</v>
      </c>
      <c r="M1010" t="s">
        <v>1639</v>
      </c>
    </row>
    <row r="1011" spans="9:13" ht="12.75">
      <c r="I1011">
        <v>11</v>
      </c>
      <c r="M1011" t="s">
        <v>1775</v>
      </c>
    </row>
    <row r="1012" spans="9:13" ht="12.75">
      <c r="I1012">
        <v>12</v>
      </c>
      <c r="M1012" t="s">
        <v>1640</v>
      </c>
    </row>
    <row r="1013" spans="9:13" ht="12.75">
      <c r="I1013">
        <v>13</v>
      </c>
      <c r="M1013" t="s">
        <v>1641</v>
      </c>
    </row>
    <row r="1014" spans="9:13" ht="12.75">
      <c r="I1014">
        <v>14</v>
      </c>
      <c r="M1014" t="s">
        <v>1777</v>
      </c>
    </row>
    <row r="1015" spans="9:13" ht="12.75">
      <c r="I1015">
        <v>15</v>
      </c>
      <c r="M1015" t="s">
        <v>1642</v>
      </c>
    </row>
    <row r="1016" spans="9:13" ht="12.75">
      <c r="I1016">
        <v>16</v>
      </c>
      <c r="M1016" t="s">
        <v>1779</v>
      </c>
    </row>
    <row r="1017" spans="9:13" ht="12.75">
      <c r="I1017">
        <v>17</v>
      </c>
      <c r="M1017" t="s">
        <v>1643</v>
      </c>
    </row>
    <row r="1018" spans="9:13" ht="12.75">
      <c r="I1018">
        <v>18</v>
      </c>
      <c r="M1018" t="s">
        <v>1644</v>
      </c>
    </row>
    <row r="1019" spans="9:13" ht="12.75">
      <c r="I1019">
        <v>19</v>
      </c>
      <c r="M1019" t="s">
        <v>1496</v>
      </c>
    </row>
    <row r="1020" ht="12.75">
      <c r="I1020">
        <v>20</v>
      </c>
    </row>
    <row r="1021" ht="12.75">
      <c r="I1021">
        <v>21</v>
      </c>
    </row>
    <row r="1022" ht="12.75">
      <c r="I1022">
        <v>22</v>
      </c>
    </row>
    <row r="1023" ht="12.75">
      <c r="I1023">
        <v>23</v>
      </c>
    </row>
    <row r="1024" ht="12.75">
      <c r="I1024">
        <v>24</v>
      </c>
    </row>
    <row r="1025" ht="12.75">
      <c r="I1025">
        <v>25</v>
      </c>
    </row>
    <row r="1026" ht="12.75">
      <c r="I1026">
        <v>26</v>
      </c>
    </row>
    <row r="1027" ht="12.75">
      <c r="I1027">
        <v>27</v>
      </c>
    </row>
    <row r="1028" ht="12.75">
      <c r="I1028">
        <v>28</v>
      </c>
    </row>
    <row r="1029" ht="12.75">
      <c r="I1029">
        <v>29</v>
      </c>
    </row>
    <row r="1030" ht="12.75">
      <c r="I1030">
        <v>30</v>
      </c>
    </row>
    <row r="1031" ht="12.75">
      <c r="I1031">
        <v>31</v>
      </c>
    </row>
    <row r="1032" ht="12.75">
      <c r="I1032">
        <v>32</v>
      </c>
    </row>
    <row r="1033" ht="12.75">
      <c r="I1033">
        <v>33</v>
      </c>
    </row>
    <row r="1034" ht="12.75">
      <c r="I1034">
        <v>34</v>
      </c>
    </row>
    <row r="1035" ht="12.75">
      <c r="I1035">
        <v>35</v>
      </c>
    </row>
    <row r="1036" ht="12.75">
      <c r="I1036">
        <v>36</v>
      </c>
    </row>
    <row r="1037" ht="12.75">
      <c r="I1037">
        <v>37</v>
      </c>
    </row>
    <row r="1038" ht="12.75">
      <c r="I1038">
        <v>38</v>
      </c>
    </row>
    <row r="1039" ht="12.75">
      <c r="I1039">
        <v>39</v>
      </c>
    </row>
    <row r="1040" ht="12.75">
      <c r="I1040">
        <v>40</v>
      </c>
    </row>
    <row r="1041" ht="12.75">
      <c r="I1041">
        <v>41</v>
      </c>
    </row>
    <row r="1042" ht="12.75">
      <c r="I1042">
        <v>42</v>
      </c>
    </row>
    <row r="1043" ht="12.75">
      <c r="I1043">
        <v>43</v>
      </c>
    </row>
    <row r="1044" ht="12.75">
      <c r="I1044">
        <v>44</v>
      </c>
    </row>
    <row r="1045" ht="12.75">
      <c r="I1045">
        <v>45</v>
      </c>
    </row>
    <row r="1046" ht="12.75">
      <c r="I1046">
        <v>46</v>
      </c>
    </row>
    <row r="1047" ht="12.75">
      <c r="I1047">
        <v>47</v>
      </c>
    </row>
    <row r="1048" ht="12.75">
      <c r="I1048">
        <v>48</v>
      </c>
    </row>
    <row r="1049" ht="12.75">
      <c r="I1049">
        <v>49</v>
      </c>
    </row>
    <row r="1050" spans="10:22" ht="12.75">
      <c r="J1050">
        <f ca="1">+OFFSET(J$2,INT(ROWS(A$50:A1050)/$I$49)+1,0)</f>
        <v>0</v>
      </c>
      <c r="K1050">
        <f ca="1">+OFFSET(K$2,INT(ROWS(B$50:B1050)/$I$49)+1,0)</f>
        <v>0</v>
      </c>
      <c r="L1050">
        <f ca="1">+OFFSET(L$2,INT(ROWS(C$50:C1050)/$I$49)+1,0)</f>
        <v>0</v>
      </c>
      <c r="M1050" t="str">
        <f ca="1">+OFFSET(M$2,INT(ROWS(D$50:D1050)/$I$49)+1,0)</f>
        <v>99.その他</v>
      </c>
      <c r="N1050">
        <f ca="1">+OFFSET(N$2,INT(ROWS(E$50:E1050)/$I$49)+1,0)</f>
        <v>0</v>
      </c>
      <c r="O1050">
        <f ca="1">+OFFSET(O$2,INT(ROWS(F$50:F1050)/$I$49)+1,0)</f>
        <v>0</v>
      </c>
      <c r="P1050">
        <f ca="1">+OFFSET(P$2,INT(ROWS(G$50:G1050)/$I$49)+1,0)</f>
        <v>0</v>
      </c>
      <c r="Q1050">
        <f ca="1">+OFFSET(Q$2,INT(ROWS(I$50:I1050)/$I$49)+1,0)</f>
        <v>0</v>
      </c>
      <c r="R1050">
        <f ca="1">+OFFSET(R$2,INT(ROWS(J$50:J1050)/$I$49)+1,0)</f>
        <v>0</v>
      </c>
      <c r="S1050">
        <f ca="1">+OFFSET(S$2,INT(ROWS(K$50:K1050)/$I$49)+1,0)</f>
        <v>0</v>
      </c>
      <c r="T1050" t="str">
        <f ca="1">+OFFSET(T$2,INT(ROWS(L$50:L1050)/$I$49)+1,0)</f>
        <v>21.人間科学</v>
      </c>
      <c r="U1050">
        <f ca="1">+OFFSET(U$2,INT(ROWS(M$50:M1050)/$I$49)+1,0)</f>
        <v>0</v>
      </c>
      <c r="V1050">
        <f ca="1">+OFFSET(V$2,INT(ROWS(N$50:N1050)/$I$49)+1,0)</f>
        <v>0</v>
      </c>
    </row>
    <row r="1051" spans="9:13" ht="12.75">
      <c r="I1051">
        <v>1</v>
      </c>
      <c r="M1051" t="s">
        <v>1645</v>
      </c>
    </row>
    <row r="1052" spans="9:13" ht="12.75">
      <c r="I1052">
        <v>2</v>
      </c>
      <c r="M1052" t="s">
        <v>1646</v>
      </c>
    </row>
    <row r="1053" spans="9:13" ht="12.75">
      <c r="I1053">
        <v>3</v>
      </c>
      <c r="M1053" t="s">
        <v>1647</v>
      </c>
    </row>
    <row r="1054" spans="9:13" ht="12.75">
      <c r="I1054">
        <v>4</v>
      </c>
      <c r="M1054" t="s">
        <v>1648</v>
      </c>
    </row>
    <row r="1055" spans="9:13" ht="12.75">
      <c r="I1055">
        <v>5</v>
      </c>
      <c r="M1055" t="s">
        <v>1649</v>
      </c>
    </row>
    <row r="1056" spans="9:13" ht="12.75">
      <c r="I1056">
        <v>6</v>
      </c>
      <c r="M1056" t="s">
        <v>1781</v>
      </c>
    </row>
    <row r="1057" spans="9:13" ht="12.75">
      <c r="I1057">
        <v>7</v>
      </c>
      <c r="M1057" t="s">
        <v>1650</v>
      </c>
    </row>
    <row r="1058" spans="9:13" ht="12.75">
      <c r="I1058">
        <v>8</v>
      </c>
      <c r="M1058" t="s">
        <v>1783</v>
      </c>
    </row>
    <row r="1059" spans="9:13" ht="12.75">
      <c r="I1059">
        <v>9</v>
      </c>
      <c r="M1059" t="s">
        <v>1651</v>
      </c>
    </row>
    <row r="1060" spans="9:13" ht="12.75">
      <c r="I1060">
        <v>10</v>
      </c>
      <c r="M1060" t="s">
        <v>1652</v>
      </c>
    </row>
    <row r="1061" spans="9:13" ht="12.75">
      <c r="I1061">
        <v>11</v>
      </c>
      <c r="M1061" t="s">
        <v>1653</v>
      </c>
    </row>
    <row r="1062" spans="9:13" ht="12.75">
      <c r="I1062">
        <v>12</v>
      </c>
      <c r="M1062" t="s">
        <v>1785</v>
      </c>
    </row>
    <row r="1063" spans="9:13" ht="12.75">
      <c r="I1063">
        <v>13</v>
      </c>
      <c r="M1063" t="s">
        <v>1654</v>
      </c>
    </row>
    <row r="1064" spans="9:13" ht="12.75">
      <c r="I1064">
        <v>14</v>
      </c>
      <c r="M1064" t="s">
        <v>1496</v>
      </c>
    </row>
    <row r="1065" ht="12.75">
      <c r="I1065">
        <v>15</v>
      </c>
    </row>
    <row r="1066" ht="12.75">
      <c r="I1066">
        <v>16</v>
      </c>
    </row>
    <row r="1067" ht="12.75">
      <c r="I1067">
        <v>17</v>
      </c>
    </row>
    <row r="1068" ht="12.75">
      <c r="I1068">
        <v>18</v>
      </c>
    </row>
    <row r="1069" ht="12.75">
      <c r="I1069">
        <v>19</v>
      </c>
    </row>
    <row r="1070" ht="12.75">
      <c r="I1070">
        <v>20</v>
      </c>
    </row>
    <row r="1071" ht="12.75">
      <c r="I1071">
        <v>21</v>
      </c>
    </row>
    <row r="1072" ht="12.75">
      <c r="I1072">
        <v>22</v>
      </c>
    </row>
    <row r="1073" ht="12.75">
      <c r="I1073">
        <v>23</v>
      </c>
    </row>
    <row r="1074" ht="12.75">
      <c r="I1074">
        <v>24</v>
      </c>
    </row>
    <row r="1075" ht="12.75">
      <c r="I1075">
        <v>25</v>
      </c>
    </row>
    <row r="1076" ht="12.75">
      <c r="I1076">
        <v>26</v>
      </c>
    </row>
    <row r="1077" ht="12.75">
      <c r="I1077">
        <v>27</v>
      </c>
    </row>
    <row r="1078" ht="12.75">
      <c r="I1078">
        <v>28</v>
      </c>
    </row>
    <row r="1079" ht="12.75">
      <c r="I1079">
        <v>29</v>
      </c>
    </row>
    <row r="1080" ht="12.75">
      <c r="I1080">
        <v>30</v>
      </c>
    </row>
    <row r="1081" ht="12.75">
      <c r="I1081">
        <v>31</v>
      </c>
    </row>
    <row r="1082" ht="12.75">
      <c r="I1082">
        <v>32</v>
      </c>
    </row>
    <row r="1083" ht="12.75">
      <c r="I1083">
        <v>33</v>
      </c>
    </row>
    <row r="1084" ht="12.75">
      <c r="I1084">
        <v>34</v>
      </c>
    </row>
    <row r="1085" ht="12.75">
      <c r="I1085">
        <v>35</v>
      </c>
    </row>
    <row r="1086" ht="12.75">
      <c r="I1086">
        <v>36</v>
      </c>
    </row>
    <row r="1087" ht="12.75">
      <c r="I1087">
        <v>37</v>
      </c>
    </row>
    <row r="1088" ht="12.75">
      <c r="I1088">
        <v>38</v>
      </c>
    </row>
    <row r="1089" ht="12.75">
      <c r="I1089">
        <v>39</v>
      </c>
    </row>
    <row r="1090" ht="12.75">
      <c r="I1090">
        <v>40</v>
      </c>
    </row>
    <row r="1091" ht="12.75">
      <c r="I1091">
        <v>41</v>
      </c>
    </row>
    <row r="1092" ht="12.75">
      <c r="I1092">
        <v>42</v>
      </c>
    </row>
    <row r="1093" ht="12.75">
      <c r="I1093">
        <v>43</v>
      </c>
    </row>
    <row r="1094" ht="12.75">
      <c r="I1094">
        <v>44</v>
      </c>
    </row>
    <row r="1095" ht="12.75">
      <c r="I1095">
        <v>45</v>
      </c>
    </row>
    <row r="1096" ht="12.75">
      <c r="I1096">
        <v>46</v>
      </c>
    </row>
    <row r="1097" ht="12.75">
      <c r="I1097">
        <v>47</v>
      </c>
    </row>
    <row r="1098" ht="12.75">
      <c r="I1098">
        <v>48</v>
      </c>
    </row>
    <row r="1099" ht="12.75">
      <c r="I1099">
        <v>49</v>
      </c>
    </row>
    <row r="1100" spans="10:22" ht="12.75">
      <c r="J1100">
        <f ca="1">+OFFSET(J$2,INT(ROWS(A$50:A1100)/$I$49)+1,0)</f>
        <v>0</v>
      </c>
      <c r="K1100">
        <f ca="1">+OFFSET(K$2,INT(ROWS(B$50:B1100)/$I$49)+1,0)</f>
        <v>0</v>
      </c>
      <c r="L1100">
        <f ca="1">+OFFSET(L$2,INT(ROWS(C$50:C1100)/$I$49)+1,0)</f>
        <v>0</v>
      </c>
      <c r="M1100">
        <f ca="1">+OFFSET(M$2,INT(ROWS(D$50:D1100)/$I$49)+1,0)</f>
        <v>0</v>
      </c>
      <c r="N1100">
        <f ca="1">+OFFSET(N$2,INT(ROWS(E$50:E1100)/$I$49)+1,0)</f>
        <v>0</v>
      </c>
      <c r="O1100">
        <f ca="1">+OFFSET(O$2,INT(ROWS(F$50:F1100)/$I$49)+1,0)</f>
        <v>0</v>
      </c>
      <c r="P1100">
        <f ca="1">+OFFSET(P$2,INT(ROWS(G$50:G1100)/$I$49)+1,0)</f>
        <v>0</v>
      </c>
      <c r="Q1100">
        <f ca="1">+OFFSET(Q$2,INT(ROWS(I$50:I1100)/$I$49)+1,0)</f>
        <v>0</v>
      </c>
      <c r="R1100">
        <f ca="1">+OFFSET(R$2,INT(ROWS(J$50:J1100)/$I$49)+1,0)</f>
        <v>0</v>
      </c>
      <c r="S1100">
        <f ca="1">+OFFSET(S$2,INT(ROWS(K$50:K1100)/$I$49)+1,0)</f>
        <v>0</v>
      </c>
      <c r="T1100" t="str">
        <f ca="1">+OFFSET(T$2,INT(ROWS(L$50:L1100)/$I$49)+1,0)</f>
        <v>22.防災</v>
      </c>
      <c r="U1100">
        <f ca="1">+OFFSET(U$2,INT(ROWS(M$50:M1100)/$I$49)+1,0)</f>
        <v>0</v>
      </c>
      <c r="V1100">
        <f ca="1">+OFFSET(V$2,INT(ROWS(N$50:N1100)/$I$49)+1,0)</f>
        <v>0</v>
      </c>
    </row>
    <row r="1101" ht="12.75">
      <c r="I1101">
        <v>1</v>
      </c>
    </row>
    <row r="1102" ht="12.75">
      <c r="I1102">
        <v>2</v>
      </c>
    </row>
    <row r="1103" ht="12.75">
      <c r="I1103">
        <v>3</v>
      </c>
    </row>
    <row r="1104" ht="12.75">
      <c r="I1104">
        <v>4</v>
      </c>
    </row>
    <row r="1105" ht="12.75">
      <c r="I1105">
        <v>5</v>
      </c>
    </row>
    <row r="1106" ht="12.75">
      <c r="I1106">
        <v>6</v>
      </c>
    </row>
    <row r="1107" ht="12.75">
      <c r="I1107">
        <v>7</v>
      </c>
    </row>
    <row r="1108" ht="12.75">
      <c r="I1108">
        <v>8</v>
      </c>
    </row>
    <row r="1109" ht="12.75">
      <c r="I1109">
        <v>9</v>
      </c>
    </row>
    <row r="1110" ht="12.75">
      <c r="I1110">
        <v>10</v>
      </c>
    </row>
    <row r="1111" ht="12.75">
      <c r="I1111">
        <v>11</v>
      </c>
    </row>
    <row r="1112" ht="12.75">
      <c r="I1112">
        <v>12</v>
      </c>
    </row>
    <row r="1113" ht="12.75">
      <c r="I1113">
        <v>13</v>
      </c>
    </row>
    <row r="1114" ht="12.75">
      <c r="I1114">
        <v>14</v>
      </c>
    </row>
    <row r="1115" ht="12.75">
      <c r="I1115">
        <v>15</v>
      </c>
    </row>
    <row r="1116" ht="12.75">
      <c r="I1116">
        <v>16</v>
      </c>
    </row>
    <row r="1117" ht="12.75">
      <c r="I1117">
        <v>17</v>
      </c>
    </row>
    <row r="1118" ht="12.75">
      <c r="I1118">
        <v>18</v>
      </c>
    </row>
    <row r="1119" ht="12.75">
      <c r="I1119">
        <v>19</v>
      </c>
    </row>
    <row r="1120" ht="12.75">
      <c r="I1120">
        <v>20</v>
      </c>
    </row>
    <row r="1121" ht="12.75">
      <c r="I1121">
        <v>21</v>
      </c>
    </row>
    <row r="1122" ht="12.75">
      <c r="I1122">
        <v>22</v>
      </c>
    </row>
    <row r="1123" ht="12.75">
      <c r="I1123">
        <v>23</v>
      </c>
    </row>
    <row r="1124" ht="12.75">
      <c r="I1124">
        <v>24</v>
      </c>
    </row>
    <row r="1125" ht="12.75">
      <c r="I1125">
        <v>25</v>
      </c>
    </row>
    <row r="1126" ht="12.75">
      <c r="I1126">
        <v>26</v>
      </c>
    </row>
    <row r="1127" ht="12.75">
      <c r="I1127">
        <v>27</v>
      </c>
    </row>
    <row r="1128" ht="12.75">
      <c r="I1128">
        <v>28</v>
      </c>
    </row>
    <row r="1129" ht="12.75">
      <c r="I1129">
        <v>29</v>
      </c>
    </row>
    <row r="1130" ht="12.75">
      <c r="I1130">
        <v>30</v>
      </c>
    </row>
    <row r="1131" ht="12.75">
      <c r="I1131">
        <v>31</v>
      </c>
    </row>
    <row r="1132" ht="12.75">
      <c r="I1132">
        <v>32</v>
      </c>
    </row>
    <row r="1133" ht="12.75">
      <c r="I1133">
        <v>33</v>
      </c>
    </row>
    <row r="1134" ht="12.75">
      <c r="I1134">
        <v>34</v>
      </c>
    </row>
    <row r="1135" ht="12.75">
      <c r="I1135">
        <v>35</v>
      </c>
    </row>
    <row r="1136" ht="12.75">
      <c r="I1136">
        <v>36</v>
      </c>
    </row>
    <row r="1137" ht="12.75">
      <c r="I1137">
        <v>37</v>
      </c>
    </row>
    <row r="1138" ht="12.75">
      <c r="I1138">
        <v>38</v>
      </c>
    </row>
    <row r="1139" ht="12.75">
      <c r="I1139">
        <v>39</v>
      </c>
    </row>
    <row r="1140" ht="12.75">
      <c r="I1140">
        <v>40</v>
      </c>
    </row>
    <row r="1141" ht="12.75">
      <c r="I1141">
        <v>41</v>
      </c>
    </row>
    <row r="1142" ht="12.75">
      <c r="I1142">
        <v>42</v>
      </c>
    </row>
    <row r="1143" ht="12.75">
      <c r="I1143">
        <v>43</v>
      </c>
    </row>
    <row r="1144" ht="12.75">
      <c r="I1144">
        <v>44</v>
      </c>
    </row>
    <row r="1145" ht="12.75">
      <c r="I1145">
        <v>45</v>
      </c>
    </row>
    <row r="1146" ht="12.75">
      <c r="I1146">
        <v>46</v>
      </c>
    </row>
    <row r="1147" ht="12.75">
      <c r="I1147">
        <v>47</v>
      </c>
    </row>
    <row r="1148" ht="12.75">
      <c r="I1148">
        <v>48</v>
      </c>
    </row>
    <row r="1149" ht="12.75">
      <c r="I1149">
        <v>49</v>
      </c>
    </row>
    <row r="1150" spans="10:22" ht="12.75">
      <c r="J1150">
        <f ca="1">+OFFSET(J$2,INT(ROWS(A$50:A1150)/$I$49)+1,0)</f>
        <v>0</v>
      </c>
      <c r="K1150">
        <f ca="1">+OFFSET(K$2,INT(ROWS(B$50:B1150)/$I$49)+1,0)</f>
        <v>0</v>
      </c>
      <c r="L1150">
        <f ca="1">+OFFSET(L$2,INT(ROWS(C$50:C1150)/$I$49)+1,0)</f>
        <v>0</v>
      </c>
      <c r="M1150">
        <f ca="1">+OFFSET(M$2,INT(ROWS(D$50:D1150)/$I$49)+1,0)</f>
        <v>0</v>
      </c>
      <c r="N1150">
        <f ca="1">+OFFSET(N$2,INT(ROWS(E$50:E1150)/$I$49)+1,0)</f>
        <v>0</v>
      </c>
      <c r="O1150">
        <f ca="1">+OFFSET(O$2,INT(ROWS(F$50:F1150)/$I$49)+1,0)</f>
        <v>0</v>
      </c>
      <c r="P1150">
        <f ca="1">+OFFSET(P$2,INT(ROWS(G$50:G1150)/$I$49)+1,0)</f>
        <v>0</v>
      </c>
      <c r="Q1150">
        <f ca="1">+OFFSET(Q$2,INT(ROWS(I$50:I1150)/$I$49)+1,0)</f>
        <v>0</v>
      </c>
      <c r="R1150">
        <f ca="1">+OFFSET(R$2,INT(ROWS(J$50:J1150)/$I$49)+1,0)</f>
        <v>0</v>
      </c>
      <c r="S1150">
        <f ca="1">+OFFSET(S$2,INT(ROWS(K$50:K1150)/$I$49)+1,0)</f>
        <v>0</v>
      </c>
      <c r="T1150" t="str">
        <f ca="1">+OFFSET(T$2,INT(ROWS(L$50:L1150)/$I$49)+1,0)</f>
        <v>23.ユビキタス</v>
      </c>
      <c r="U1150">
        <f ca="1">+OFFSET(U$2,INT(ROWS(M$50:M1150)/$I$49)+1,0)</f>
        <v>0</v>
      </c>
      <c r="V1150">
        <f ca="1">+OFFSET(V$2,INT(ROWS(N$50:N1150)/$I$49)+1,0)</f>
        <v>0</v>
      </c>
    </row>
    <row r="1151" ht="12.75">
      <c r="I1151">
        <v>1</v>
      </c>
    </row>
    <row r="1152" ht="12.75">
      <c r="I1152">
        <v>2</v>
      </c>
    </row>
    <row r="1153" ht="12.75">
      <c r="I1153">
        <v>3</v>
      </c>
    </row>
    <row r="1154" ht="12.75">
      <c r="I1154">
        <v>4</v>
      </c>
    </row>
    <row r="1155" ht="12.75">
      <c r="I1155">
        <v>5</v>
      </c>
    </row>
    <row r="1156" ht="12.75">
      <c r="I1156">
        <v>6</v>
      </c>
    </row>
    <row r="1157" ht="12.75">
      <c r="I1157">
        <v>7</v>
      </c>
    </row>
    <row r="1158" ht="12.75">
      <c r="I1158">
        <v>8</v>
      </c>
    </row>
    <row r="1159" ht="12.75">
      <c r="I1159">
        <v>9</v>
      </c>
    </row>
    <row r="1160" ht="12.75">
      <c r="I1160">
        <v>10</v>
      </c>
    </row>
    <row r="1161" ht="12.75">
      <c r="I1161">
        <v>11</v>
      </c>
    </row>
    <row r="1162" ht="12.75">
      <c r="I1162">
        <v>12</v>
      </c>
    </row>
    <row r="1163" ht="12.75">
      <c r="I1163">
        <v>13</v>
      </c>
    </row>
    <row r="1164" ht="12.75">
      <c r="I1164">
        <v>14</v>
      </c>
    </row>
    <row r="1165" ht="12.75">
      <c r="I1165">
        <v>15</v>
      </c>
    </row>
    <row r="1166" ht="12.75">
      <c r="I1166">
        <v>16</v>
      </c>
    </row>
    <row r="1167" ht="12.75">
      <c r="I1167">
        <v>17</v>
      </c>
    </row>
    <row r="1168" ht="12.75">
      <c r="I1168">
        <v>18</v>
      </c>
    </row>
    <row r="1169" ht="12.75">
      <c r="I1169">
        <v>19</v>
      </c>
    </row>
    <row r="1170" ht="12.75">
      <c r="I1170">
        <v>20</v>
      </c>
    </row>
    <row r="1171" ht="12.75">
      <c r="I1171">
        <v>21</v>
      </c>
    </row>
    <row r="1172" ht="12.75">
      <c r="I1172">
        <v>22</v>
      </c>
    </row>
    <row r="1173" ht="12.75">
      <c r="I1173">
        <v>23</v>
      </c>
    </row>
    <row r="1174" ht="12.75">
      <c r="I1174">
        <v>24</v>
      </c>
    </row>
    <row r="1175" ht="12.75">
      <c r="I1175">
        <v>25</v>
      </c>
    </row>
    <row r="1176" ht="12.75">
      <c r="I1176">
        <v>26</v>
      </c>
    </row>
    <row r="1177" ht="12.75">
      <c r="I1177">
        <v>27</v>
      </c>
    </row>
    <row r="1178" ht="12.75">
      <c r="I1178">
        <v>28</v>
      </c>
    </row>
    <row r="1179" ht="12.75">
      <c r="I1179">
        <v>29</v>
      </c>
    </row>
    <row r="1180" ht="12.75">
      <c r="I1180">
        <v>30</v>
      </c>
    </row>
    <row r="1181" ht="12.75">
      <c r="I1181">
        <v>31</v>
      </c>
    </row>
    <row r="1182" ht="12.75">
      <c r="I1182">
        <v>32</v>
      </c>
    </row>
    <row r="1183" ht="12.75">
      <c r="I1183">
        <v>33</v>
      </c>
    </row>
    <row r="1184" ht="12.75">
      <c r="I1184">
        <v>34</v>
      </c>
    </row>
    <row r="1185" ht="12.75">
      <c r="I1185">
        <v>35</v>
      </c>
    </row>
    <row r="1186" ht="12.75">
      <c r="I1186">
        <v>36</v>
      </c>
    </row>
    <row r="1187" ht="12.75">
      <c r="I1187">
        <v>37</v>
      </c>
    </row>
    <row r="1188" ht="12.75">
      <c r="I1188">
        <v>38</v>
      </c>
    </row>
    <row r="1189" ht="12.75">
      <c r="I1189">
        <v>39</v>
      </c>
    </row>
    <row r="1190" ht="12.75">
      <c r="I1190">
        <v>40</v>
      </c>
    </row>
    <row r="1191" ht="12.75">
      <c r="I1191">
        <v>41</v>
      </c>
    </row>
    <row r="1192" ht="12.75">
      <c r="I1192">
        <v>42</v>
      </c>
    </row>
    <row r="1193" ht="12.75">
      <c r="I1193">
        <v>43</v>
      </c>
    </row>
    <row r="1194" ht="12.75">
      <c r="I1194">
        <v>44</v>
      </c>
    </row>
    <row r="1195" ht="12.75">
      <c r="I1195">
        <v>45</v>
      </c>
    </row>
    <row r="1196" ht="12.75">
      <c r="I1196">
        <v>46</v>
      </c>
    </row>
    <row r="1197" ht="12.75">
      <c r="I1197">
        <v>47</v>
      </c>
    </row>
    <row r="1198" ht="12.75">
      <c r="I1198">
        <v>48</v>
      </c>
    </row>
    <row r="1199" ht="12.75">
      <c r="I1199">
        <v>49</v>
      </c>
    </row>
    <row r="1200" spans="10:22" ht="12.75">
      <c r="J1200">
        <f ca="1">+OFFSET(J$2,INT(ROWS(A$50:A1200)/$I$49)+1,0)</f>
        <v>0</v>
      </c>
      <c r="K1200">
        <f ca="1">+OFFSET(K$2,INT(ROWS(B$50:B1200)/$I$49)+1,0)</f>
        <v>0</v>
      </c>
      <c r="L1200">
        <f ca="1">+OFFSET(L$2,INT(ROWS(C$50:C1200)/$I$49)+1,0)</f>
        <v>0</v>
      </c>
      <c r="M1200">
        <f ca="1">+OFFSET(M$2,INT(ROWS(D$50:D1200)/$I$49)+1,0)</f>
        <v>0</v>
      </c>
      <c r="N1200">
        <f ca="1">+OFFSET(N$2,INT(ROWS(E$50:E1200)/$I$49)+1,0)</f>
        <v>0</v>
      </c>
      <c r="O1200">
        <f ca="1">+OFFSET(O$2,INT(ROWS(F$50:F1200)/$I$49)+1,0)</f>
        <v>0</v>
      </c>
      <c r="P1200">
        <f ca="1">+OFFSET(P$2,INT(ROWS(G$50:G1200)/$I$49)+1,0)</f>
        <v>0</v>
      </c>
      <c r="Q1200">
        <f ca="1">+OFFSET(Q$2,INT(ROWS(I$50:I1200)/$I$49)+1,0)</f>
        <v>0</v>
      </c>
      <c r="R1200">
        <f ca="1">+OFFSET(R$2,INT(ROWS(J$50:J1200)/$I$49)+1,0)</f>
        <v>0</v>
      </c>
      <c r="S1200">
        <f ca="1">+OFFSET(S$2,INT(ROWS(K$50:K1200)/$I$49)+1,0)</f>
        <v>0</v>
      </c>
      <c r="T1200" t="str">
        <f ca="1">+OFFSET(T$2,INT(ROWS(L$50:L1200)/$I$49)+1,0)</f>
        <v>99.その他</v>
      </c>
      <c r="U1200">
        <f ca="1">+OFFSET(U$2,INT(ROWS(M$50:M1200)/$I$49)+1,0)</f>
        <v>0</v>
      </c>
      <c r="V1200">
        <f ca="1">+OFFSET(V$2,INT(ROWS(N$50:N1200)/$I$49)+1,0)</f>
        <v>0</v>
      </c>
    </row>
    <row r="1201" ht="12.75">
      <c r="I1201">
        <v>1</v>
      </c>
    </row>
    <row r="1202" ht="12.75">
      <c r="I1202">
        <v>2</v>
      </c>
    </row>
    <row r="1203" ht="12.75">
      <c r="I1203">
        <v>3</v>
      </c>
    </row>
    <row r="1204" ht="12.75">
      <c r="I1204">
        <v>4</v>
      </c>
    </row>
    <row r="1205" ht="12.75">
      <c r="I1205">
        <v>5</v>
      </c>
    </row>
    <row r="1206" ht="12.75">
      <c r="I1206">
        <v>6</v>
      </c>
    </row>
    <row r="1207" ht="12.75">
      <c r="I1207">
        <v>7</v>
      </c>
    </row>
    <row r="1208" ht="12.75">
      <c r="I1208">
        <v>8</v>
      </c>
    </row>
    <row r="1209" ht="12.75">
      <c r="I1209">
        <v>9</v>
      </c>
    </row>
    <row r="1210" ht="12.75">
      <c r="I1210">
        <v>10</v>
      </c>
    </row>
    <row r="1211" ht="12.75">
      <c r="I1211">
        <v>11</v>
      </c>
    </row>
    <row r="1212" ht="12.75">
      <c r="I1212">
        <v>12</v>
      </c>
    </row>
    <row r="1213" ht="12.75">
      <c r="I1213">
        <v>13</v>
      </c>
    </row>
    <row r="1214" ht="12.75">
      <c r="I1214">
        <v>14</v>
      </c>
    </row>
    <row r="1215" ht="12.75">
      <c r="I1215">
        <v>15</v>
      </c>
    </row>
    <row r="1216" ht="12.75">
      <c r="I1216">
        <v>16</v>
      </c>
    </row>
    <row r="1217" ht="12.75">
      <c r="I1217">
        <v>17</v>
      </c>
    </row>
    <row r="1218" ht="12.75">
      <c r="I1218">
        <v>18</v>
      </c>
    </row>
    <row r="1219" ht="12.75">
      <c r="I1219">
        <v>19</v>
      </c>
    </row>
    <row r="1220" ht="12.75">
      <c r="I1220">
        <v>20</v>
      </c>
    </row>
    <row r="1221" ht="12.75">
      <c r="I1221">
        <v>21</v>
      </c>
    </row>
    <row r="1222" ht="12.75">
      <c r="I1222">
        <v>22</v>
      </c>
    </row>
    <row r="1223" ht="12.75">
      <c r="I1223">
        <v>23</v>
      </c>
    </row>
    <row r="1224" ht="12.75">
      <c r="I1224">
        <v>24</v>
      </c>
    </row>
    <row r="1225" ht="12.75">
      <c r="I1225">
        <v>25</v>
      </c>
    </row>
    <row r="1226" ht="12.75">
      <c r="I1226">
        <v>26</v>
      </c>
    </row>
    <row r="1227" ht="12.75">
      <c r="I1227">
        <v>27</v>
      </c>
    </row>
    <row r="1228" ht="12.75">
      <c r="I1228">
        <v>28</v>
      </c>
    </row>
    <row r="1229" ht="12.75">
      <c r="I1229">
        <v>29</v>
      </c>
    </row>
    <row r="1230" ht="12.75">
      <c r="I1230">
        <v>30</v>
      </c>
    </row>
    <row r="1231" ht="12.75">
      <c r="I1231">
        <v>31</v>
      </c>
    </row>
    <row r="1232" ht="12.75">
      <c r="I1232">
        <v>32</v>
      </c>
    </row>
    <row r="1233" ht="12.75">
      <c r="I1233">
        <v>33</v>
      </c>
    </row>
    <row r="1234" ht="12.75">
      <c r="I1234">
        <v>34</v>
      </c>
    </row>
    <row r="1235" ht="12.75">
      <c r="I1235">
        <v>35</v>
      </c>
    </row>
    <row r="1236" ht="12.75">
      <c r="I1236">
        <v>36</v>
      </c>
    </row>
    <row r="1237" ht="12.75">
      <c r="I1237">
        <v>37</v>
      </c>
    </row>
    <row r="1238" ht="12.75">
      <c r="I1238">
        <v>38</v>
      </c>
    </row>
    <row r="1239" ht="12.75">
      <c r="I1239">
        <v>39</v>
      </c>
    </row>
    <row r="1240" ht="12.75">
      <c r="I1240">
        <v>40</v>
      </c>
    </row>
    <row r="1241" ht="12.75">
      <c r="I1241">
        <v>41</v>
      </c>
    </row>
    <row r="1242" ht="12.75">
      <c r="I1242">
        <v>42</v>
      </c>
    </row>
    <row r="1243" ht="12.75">
      <c r="I1243">
        <v>43</v>
      </c>
    </row>
    <row r="1244" ht="12.75">
      <c r="I1244">
        <v>44</v>
      </c>
    </row>
    <row r="1245" ht="12.75">
      <c r="I1245">
        <v>45</v>
      </c>
    </row>
    <row r="1246" ht="12.75">
      <c r="I1246">
        <v>46</v>
      </c>
    </row>
    <row r="1247" ht="12.75">
      <c r="I1247">
        <v>47</v>
      </c>
    </row>
    <row r="1248" ht="12.75">
      <c r="I1248">
        <v>48</v>
      </c>
    </row>
    <row r="1249" ht="12.75">
      <c r="I1249">
        <v>49</v>
      </c>
    </row>
    <row r="1250" spans="10:22" ht="12.75">
      <c r="J1250">
        <f ca="1">+OFFSET(J$2,INT(ROWS(A$50:A1250)/$I$49)+1,0)</f>
        <v>0</v>
      </c>
      <c r="K1250">
        <f ca="1">+OFFSET(K$2,INT(ROWS(B$50:B1250)/$I$49)+1,0)</f>
        <v>0</v>
      </c>
      <c r="L1250">
        <f ca="1">+OFFSET(L$2,INT(ROWS(C$50:C1250)/$I$49)+1,0)</f>
        <v>0</v>
      </c>
      <c r="M1250">
        <f ca="1">+OFFSET(M$2,INT(ROWS(D$50:D1250)/$I$49)+1,0)</f>
        <v>0</v>
      </c>
      <c r="N1250">
        <f ca="1">+OFFSET(N$2,INT(ROWS(E$50:E1250)/$I$49)+1,0)</f>
        <v>0</v>
      </c>
      <c r="O1250">
        <f ca="1">+OFFSET(O$2,INT(ROWS(F$50:F1250)/$I$49)+1,0)</f>
        <v>0</v>
      </c>
      <c r="P1250">
        <f ca="1">+OFFSET(P$2,INT(ROWS(G$50:G1250)/$I$49)+1,0)</f>
        <v>0</v>
      </c>
      <c r="Q1250">
        <f ca="1">+OFFSET(Q$2,INT(ROWS(I$50:I1250)/$I$49)+1,0)</f>
        <v>0</v>
      </c>
      <c r="R1250">
        <f ca="1">+OFFSET(R$2,INT(ROWS(J$50:J1250)/$I$49)+1,0)</f>
        <v>0</v>
      </c>
      <c r="S1250">
        <f ca="1">+OFFSET(S$2,INT(ROWS(K$50:K1250)/$I$49)+1,0)</f>
        <v>0</v>
      </c>
      <c r="T1250">
        <f ca="1">+OFFSET(T$2,INT(ROWS(L$50:L1250)/$I$49)+1,0)</f>
        <v>0</v>
      </c>
      <c r="U1250">
        <f ca="1">+OFFSET(U$2,INT(ROWS(M$50:M1250)/$I$49)+1,0)</f>
        <v>0</v>
      </c>
      <c r="V1250">
        <f ca="1">+OFFSET(V$2,INT(ROWS(N$50:N1250)/$I$49)+1,0)</f>
        <v>0</v>
      </c>
    </row>
    <row r="1251" ht="12.75">
      <c r="I1251">
        <v>1</v>
      </c>
    </row>
    <row r="1252" ht="12.75">
      <c r="I1252">
        <v>2</v>
      </c>
    </row>
    <row r="1253" ht="12.75">
      <c r="I1253">
        <v>3</v>
      </c>
    </row>
    <row r="1254" ht="12.75">
      <c r="I1254">
        <v>4</v>
      </c>
    </row>
    <row r="1255" ht="12.75">
      <c r="I1255">
        <v>5</v>
      </c>
    </row>
    <row r="1256" ht="12.75">
      <c r="I1256">
        <v>6</v>
      </c>
    </row>
    <row r="1257" ht="12.75">
      <c r="I1257">
        <v>7</v>
      </c>
    </row>
    <row r="1258" ht="12.75">
      <c r="I1258">
        <v>8</v>
      </c>
    </row>
    <row r="1259" ht="12.75">
      <c r="I1259">
        <v>9</v>
      </c>
    </row>
    <row r="1260" ht="12.75">
      <c r="I1260">
        <v>10</v>
      </c>
    </row>
    <row r="1261" ht="12.75">
      <c r="I1261">
        <v>11</v>
      </c>
    </row>
    <row r="1262" ht="12.75">
      <c r="I1262">
        <v>12</v>
      </c>
    </row>
    <row r="1263" ht="12.75">
      <c r="I1263">
        <v>13</v>
      </c>
    </row>
    <row r="1264" ht="12.75">
      <c r="I1264">
        <v>14</v>
      </c>
    </row>
    <row r="1265" ht="12.75">
      <c r="I1265">
        <v>15</v>
      </c>
    </row>
    <row r="1266" ht="12.75">
      <c r="I1266">
        <v>16</v>
      </c>
    </row>
    <row r="1267" ht="12.75">
      <c r="I1267">
        <v>17</v>
      </c>
    </row>
    <row r="1268" ht="12.75">
      <c r="I1268">
        <v>18</v>
      </c>
    </row>
    <row r="1269" ht="12.75">
      <c r="I1269">
        <v>19</v>
      </c>
    </row>
    <row r="1270" ht="12.75">
      <c r="I1270">
        <v>20</v>
      </c>
    </row>
    <row r="1271" ht="12.75">
      <c r="I1271">
        <v>21</v>
      </c>
    </row>
    <row r="1272" ht="12.75">
      <c r="I1272">
        <v>22</v>
      </c>
    </row>
    <row r="1273" ht="12.75">
      <c r="I1273">
        <v>23</v>
      </c>
    </row>
    <row r="1274" ht="12.75">
      <c r="I1274">
        <v>24</v>
      </c>
    </row>
    <row r="1275" ht="12.75">
      <c r="I1275">
        <v>25</v>
      </c>
    </row>
    <row r="1276" ht="12.75">
      <c r="I1276">
        <v>26</v>
      </c>
    </row>
    <row r="1277" ht="12.75">
      <c r="I1277">
        <v>27</v>
      </c>
    </row>
    <row r="1278" ht="12.75">
      <c r="I1278">
        <v>28</v>
      </c>
    </row>
    <row r="1279" ht="12.75">
      <c r="I1279">
        <v>29</v>
      </c>
    </row>
    <row r="1280" ht="12.75">
      <c r="I1280">
        <v>30</v>
      </c>
    </row>
    <row r="1281" ht="12.75">
      <c r="I1281">
        <v>31</v>
      </c>
    </row>
    <row r="1282" ht="12.75">
      <c r="I1282">
        <v>32</v>
      </c>
    </row>
    <row r="1283" ht="12.75">
      <c r="I1283">
        <v>33</v>
      </c>
    </row>
    <row r="1284" ht="12.75">
      <c r="I1284">
        <v>34</v>
      </c>
    </row>
    <row r="1285" ht="12.75">
      <c r="I1285">
        <v>35</v>
      </c>
    </row>
    <row r="1286" ht="12.75">
      <c r="I1286">
        <v>36</v>
      </c>
    </row>
    <row r="1287" ht="12.75">
      <c r="I1287">
        <v>37</v>
      </c>
    </row>
    <row r="1288" ht="12.75">
      <c r="I1288">
        <v>38</v>
      </c>
    </row>
    <row r="1289" ht="12.75">
      <c r="I1289">
        <v>39</v>
      </c>
    </row>
    <row r="1290" ht="12.75">
      <c r="I1290">
        <v>40</v>
      </c>
    </row>
    <row r="1291" ht="12.75">
      <c r="I1291">
        <v>41</v>
      </c>
    </row>
    <row r="1292" ht="12.75">
      <c r="I1292">
        <v>42</v>
      </c>
    </row>
    <row r="1293" ht="12.75">
      <c r="I1293">
        <v>43</v>
      </c>
    </row>
    <row r="1294" ht="12.75">
      <c r="I1294">
        <v>44</v>
      </c>
    </row>
    <row r="1295" ht="12.75">
      <c r="I1295">
        <v>45</v>
      </c>
    </row>
    <row r="1296" ht="12.75">
      <c r="I1296">
        <v>46</v>
      </c>
    </row>
    <row r="1297" ht="12.75">
      <c r="I1297">
        <v>47</v>
      </c>
    </row>
    <row r="1298" ht="12.75">
      <c r="I1298">
        <v>48</v>
      </c>
    </row>
    <row r="1299" ht="12.75">
      <c r="I1299">
        <v>49</v>
      </c>
    </row>
    <row r="1300" spans="10:22" ht="12.75">
      <c r="J1300">
        <f ca="1">+OFFSET(J$2,INT(ROWS(A$50:A1300)/$I$49)+1,0)</f>
        <v>0</v>
      </c>
      <c r="K1300">
        <f ca="1">+OFFSET(K$2,INT(ROWS(B$50:B1300)/$I$49)+1,0)</f>
        <v>0</v>
      </c>
      <c r="L1300">
        <f ca="1">+OFFSET(L$2,INT(ROWS(C$50:C1300)/$I$49)+1,0)</f>
        <v>0</v>
      </c>
      <c r="M1300">
        <f ca="1">+OFFSET(M$2,INT(ROWS(D$50:D1300)/$I$49)+1,0)</f>
        <v>0</v>
      </c>
      <c r="N1300">
        <f ca="1">+OFFSET(N$2,INT(ROWS(E$50:E1300)/$I$49)+1,0)</f>
        <v>0</v>
      </c>
      <c r="O1300">
        <f ca="1">+OFFSET(O$2,INT(ROWS(F$50:F1300)/$I$49)+1,0)</f>
        <v>0</v>
      </c>
      <c r="P1300">
        <f ca="1">+OFFSET(P$2,INT(ROWS(G$50:G1300)/$I$49)+1,0)</f>
        <v>0</v>
      </c>
      <c r="Q1300">
        <f ca="1">+OFFSET(Q$2,INT(ROWS(I$50:I1300)/$I$49)+1,0)</f>
        <v>0</v>
      </c>
      <c r="R1300">
        <f ca="1">+OFFSET(R$2,INT(ROWS(J$50:J1300)/$I$49)+1,0)</f>
        <v>0</v>
      </c>
      <c r="S1300">
        <f ca="1">+OFFSET(S$2,INT(ROWS(K$50:K1300)/$I$49)+1,0)</f>
        <v>0</v>
      </c>
      <c r="T1300">
        <f ca="1">+OFFSET(T$2,INT(ROWS(L$50:L1300)/$I$49)+1,0)</f>
        <v>0</v>
      </c>
      <c r="U1300">
        <f ca="1">+OFFSET(U$2,INT(ROWS(M$50:M1300)/$I$49)+1,0)</f>
        <v>0</v>
      </c>
      <c r="V1300">
        <f ca="1">+OFFSET(V$2,INT(ROWS(N$50:N1300)/$I$49)+1,0)</f>
        <v>0</v>
      </c>
    </row>
    <row r="1301" ht="12.75">
      <c r="I1301">
        <v>1</v>
      </c>
    </row>
    <row r="1302" ht="12.75">
      <c r="I1302">
        <v>2</v>
      </c>
    </row>
    <row r="1303" ht="12.75">
      <c r="I1303">
        <v>3</v>
      </c>
    </row>
    <row r="1304" ht="12.75">
      <c r="I1304">
        <v>4</v>
      </c>
    </row>
    <row r="1305" ht="12.75">
      <c r="I1305">
        <v>5</v>
      </c>
    </row>
    <row r="1306" ht="12.75">
      <c r="I1306">
        <v>6</v>
      </c>
    </row>
    <row r="1307" ht="12.75">
      <c r="I1307">
        <v>7</v>
      </c>
    </row>
    <row r="1308" ht="12.75">
      <c r="I1308">
        <v>8</v>
      </c>
    </row>
    <row r="1309" ht="12.75">
      <c r="I1309">
        <v>9</v>
      </c>
    </row>
    <row r="1310" ht="12.75">
      <c r="I1310">
        <v>10</v>
      </c>
    </row>
    <row r="1311" ht="12.75">
      <c r="I1311">
        <v>11</v>
      </c>
    </row>
    <row r="1312" ht="12.75">
      <c r="I1312">
        <v>12</v>
      </c>
    </row>
    <row r="1313" ht="12.75">
      <c r="I1313">
        <v>13</v>
      </c>
    </row>
    <row r="1314" ht="12.75">
      <c r="I1314">
        <v>14</v>
      </c>
    </row>
    <row r="1315" ht="12.75">
      <c r="I1315">
        <v>15</v>
      </c>
    </row>
    <row r="1316" ht="12.75">
      <c r="I1316">
        <v>16</v>
      </c>
    </row>
    <row r="1317" ht="12.75">
      <c r="I1317">
        <v>17</v>
      </c>
    </row>
    <row r="1318" ht="12.75">
      <c r="I1318">
        <v>18</v>
      </c>
    </row>
    <row r="1319" ht="12.75">
      <c r="I1319">
        <v>19</v>
      </c>
    </row>
    <row r="1320" ht="12.75">
      <c r="I1320">
        <v>20</v>
      </c>
    </row>
    <row r="1321" ht="12.75">
      <c r="I1321">
        <v>21</v>
      </c>
    </row>
    <row r="1322" ht="12.75">
      <c r="I1322">
        <v>22</v>
      </c>
    </row>
    <row r="1323" ht="12.75">
      <c r="I1323">
        <v>23</v>
      </c>
    </row>
    <row r="1324" ht="12.75">
      <c r="I1324">
        <v>24</v>
      </c>
    </row>
    <row r="1325" ht="12.75">
      <c r="I1325">
        <v>25</v>
      </c>
    </row>
    <row r="1326" ht="12.75">
      <c r="I1326">
        <v>26</v>
      </c>
    </row>
    <row r="1327" ht="12.75">
      <c r="I1327">
        <v>27</v>
      </c>
    </row>
    <row r="1328" ht="12.75">
      <c r="I1328">
        <v>28</v>
      </c>
    </row>
    <row r="1329" ht="12.75">
      <c r="I1329">
        <v>29</v>
      </c>
    </row>
    <row r="1330" ht="12.75">
      <c r="I1330">
        <v>30</v>
      </c>
    </row>
    <row r="1331" ht="12.75">
      <c r="I1331">
        <v>31</v>
      </c>
    </row>
    <row r="1332" ht="12.75">
      <c r="I1332">
        <v>32</v>
      </c>
    </row>
    <row r="1333" ht="12.75">
      <c r="I1333">
        <v>33</v>
      </c>
    </row>
    <row r="1334" ht="12.75">
      <c r="I1334">
        <v>34</v>
      </c>
    </row>
    <row r="1335" ht="12.75">
      <c r="I1335">
        <v>35</v>
      </c>
    </row>
    <row r="1336" ht="12.75">
      <c r="I1336">
        <v>36</v>
      </c>
    </row>
    <row r="1337" ht="12.75">
      <c r="I1337">
        <v>37</v>
      </c>
    </row>
    <row r="1338" ht="12.75">
      <c r="I1338">
        <v>38</v>
      </c>
    </row>
    <row r="1339" ht="12.75">
      <c r="I1339">
        <v>39</v>
      </c>
    </row>
    <row r="1340" ht="12.75">
      <c r="I1340">
        <v>40</v>
      </c>
    </row>
    <row r="1341" ht="12.75">
      <c r="I1341">
        <v>41</v>
      </c>
    </row>
    <row r="1342" ht="12.75">
      <c r="I1342">
        <v>42</v>
      </c>
    </row>
    <row r="1343" ht="12.75">
      <c r="I1343">
        <v>43</v>
      </c>
    </row>
    <row r="1344" ht="12.75">
      <c r="I1344">
        <v>44</v>
      </c>
    </row>
    <row r="1345" ht="12.75">
      <c r="I1345">
        <v>45</v>
      </c>
    </row>
    <row r="1346" ht="12.75">
      <c r="I1346">
        <v>46</v>
      </c>
    </row>
    <row r="1347" ht="12.75">
      <c r="I1347">
        <v>47</v>
      </c>
    </row>
    <row r="1348" ht="12.75">
      <c r="I1348">
        <v>48</v>
      </c>
    </row>
    <row r="1349" ht="12.75">
      <c r="I1349">
        <v>49</v>
      </c>
    </row>
    <row r="1350" spans="10:22" ht="12.75">
      <c r="J1350">
        <f ca="1">+OFFSET(J$2,INT(ROWS(A$50:A1350)/$I$49)+1,0)</f>
        <v>0</v>
      </c>
      <c r="K1350">
        <f ca="1">+OFFSET(K$2,INT(ROWS(B$50:B1350)/$I$49)+1,0)</f>
        <v>0</v>
      </c>
      <c r="L1350">
        <f ca="1">+OFFSET(L$2,INT(ROWS(C$50:C1350)/$I$49)+1,0)</f>
        <v>0</v>
      </c>
      <c r="M1350">
        <f ca="1">+OFFSET(M$2,INT(ROWS(D$50:D1350)/$I$49)+1,0)</f>
        <v>0</v>
      </c>
      <c r="N1350">
        <f ca="1">+OFFSET(N$2,INT(ROWS(E$50:E1350)/$I$49)+1,0)</f>
        <v>0</v>
      </c>
      <c r="O1350">
        <f ca="1">+OFFSET(O$2,INT(ROWS(F$50:F1350)/$I$49)+1,0)</f>
        <v>0</v>
      </c>
      <c r="P1350">
        <f ca="1">+OFFSET(P$2,INT(ROWS(G$50:G1350)/$I$49)+1,0)</f>
        <v>0</v>
      </c>
      <c r="Q1350">
        <f ca="1">+OFFSET(Q$2,INT(ROWS(I$50:I1350)/$I$49)+1,0)</f>
        <v>0</v>
      </c>
      <c r="R1350">
        <f ca="1">+OFFSET(R$2,INT(ROWS(J$50:J1350)/$I$49)+1,0)</f>
        <v>0</v>
      </c>
      <c r="S1350">
        <f ca="1">+OFFSET(S$2,INT(ROWS(K$50:K1350)/$I$49)+1,0)</f>
        <v>0</v>
      </c>
      <c r="T1350">
        <f ca="1">+OFFSET(T$2,INT(ROWS(L$50:L1350)/$I$49)+1,0)</f>
        <v>0</v>
      </c>
      <c r="U1350">
        <f ca="1">+OFFSET(U$2,INT(ROWS(M$50:M1350)/$I$49)+1,0)</f>
        <v>0</v>
      </c>
      <c r="V1350">
        <f ca="1">+OFFSET(V$2,INT(ROWS(N$50:N1350)/$I$49)+1,0)</f>
        <v>0</v>
      </c>
    </row>
    <row r="1351" ht="12.75">
      <c r="I1351">
        <v>1</v>
      </c>
    </row>
    <row r="1352" ht="12.75">
      <c r="I1352">
        <v>2</v>
      </c>
    </row>
    <row r="1353" ht="12.75">
      <c r="I1353">
        <v>3</v>
      </c>
    </row>
    <row r="1354" ht="12.75">
      <c r="I1354">
        <v>4</v>
      </c>
    </row>
    <row r="1355" ht="12.75">
      <c r="I1355">
        <v>5</v>
      </c>
    </row>
    <row r="1356" ht="12.75">
      <c r="I1356">
        <v>6</v>
      </c>
    </row>
    <row r="1357" ht="12.75">
      <c r="I1357">
        <v>7</v>
      </c>
    </row>
    <row r="1358" ht="12.75">
      <c r="I1358">
        <v>8</v>
      </c>
    </row>
    <row r="1359" ht="12.75">
      <c r="I1359">
        <v>9</v>
      </c>
    </row>
    <row r="1360" ht="12.75">
      <c r="I1360">
        <v>10</v>
      </c>
    </row>
    <row r="1361" ht="12.75">
      <c r="I1361">
        <v>11</v>
      </c>
    </row>
    <row r="1362" ht="12.75">
      <c r="I1362">
        <v>12</v>
      </c>
    </row>
    <row r="1363" ht="12.75">
      <c r="I1363">
        <v>13</v>
      </c>
    </row>
    <row r="1364" ht="12.75">
      <c r="I1364">
        <v>14</v>
      </c>
    </row>
    <row r="1365" ht="12.75">
      <c r="I1365">
        <v>15</v>
      </c>
    </row>
    <row r="1366" ht="12.75">
      <c r="I1366">
        <v>16</v>
      </c>
    </row>
    <row r="1367" ht="12.75">
      <c r="I1367">
        <v>17</v>
      </c>
    </row>
    <row r="1368" ht="12.75">
      <c r="I1368">
        <v>18</v>
      </c>
    </row>
    <row r="1369" ht="12.75">
      <c r="I1369">
        <v>19</v>
      </c>
    </row>
    <row r="1370" ht="12.75">
      <c r="I1370">
        <v>20</v>
      </c>
    </row>
    <row r="1371" ht="12.75">
      <c r="I1371">
        <v>21</v>
      </c>
    </row>
    <row r="1372" ht="12.75">
      <c r="I1372">
        <v>22</v>
      </c>
    </row>
    <row r="1373" ht="12.75">
      <c r="I1373">
        <v>23</v>
      </c>
    </row>
    <row r="1374" ht="12.75">
      <c r="I1374">
        <v>24</v>
      </c>
    </row>
    <row r="1375" ht="12.75">
      <c r="I1375">
        <v>25</v>
      </c>
    </row>
    <row r="1376" ht="12.75">
      <c r="I1376">
        <v>26</v>
      </c>
    </row>
    <row r="1377" ht="12.75">
      <c r="I1377">
        <v>27</v>
      </c>
    </row>
    <row r="1378" ht="12.75">
      <c r="I1378">
        <v>28</v>
      </c>
    </row>
    <row r="1379" ht="12.75">
      <c r="I1379">
        <v>29</v>
      </c>
    </row>
    <row r="1380" ht="12.75">
      <c r="I1380">
        <v>30</v>
      </c>
    </row>
    <row r="1381" ht="12.75">
      <c r="I1381">
        <v>31</v>
      </c>
    </row>
    <row r="1382" ht="12.75">
      <c r="I1382">
        <v>32</v>
      </c>
    </row>
    <row r="1383" ht="12.75">
      <c r="I1383">
        <v>33</v>
      </c>
    </row>
    <row r="1384" ht="12.75">
      <c r="I1384">
        <v>34</v>
      </c>
    </row>
    <row r="1385" ht="12.75">
      <c r="I1385">
        <v>35</v>
      </c>
    </row>
    <row r="1386" ht="12.75">
      <c r="I1386">
        <v>36</v>
      </c>
    </row>
    <row r="1387" ht="12.75">
      <c r="I1387">
        <v>37</v>
      </c>
    </row>
    <row r="1388" ht="12.75">
      <c r="I1388">
        <v>38</v>
      </c>
    </row>
    <row r="1389" ht="12.75">
      <c r="I1389">
        <v>39</v>
      </c>
    </row>
    <row r="1390" ht="12.75">
      <c r="I1390">
        <v>40</v>
      </c>
    </row>
    <row r="1391" ht="12.75">
      <c r="I1391">
        <v>41</v>
      </c>
    </row>
    <row r="1392" ht="12.75">
      <c r="I1392">
        <v>42</v>
      </c>
    </row>
    <row r="1393" ht="12.75">
      <c r="I1393">
        <v>43</v>
      </c>
    </row>
    <row r="1394" ht="12.75">
      <c r="I1394">
        <v>44</v>
      </c>
    </row>
    <row r="1395" ht="12.75">
      <c r="I1395">
        <v>45</v>
      </c>
    </row>
    <row r="1396" ht="12.75">
      <c r="I1396">
        <v>46</v>
      </c>
    </row>
    <row r="1397" ht="12.75">
      <c r="I1397">
        <v>47</v>
      </c>
    </row>
    <row r="1398" ht="12.75">
      <c r="I1398">
        <v>48</v>
      </c>
    </row>
    <row r="1399" ht="12.75">
      <c r="I1399">
        <v>49</v>
      </c>
    </row>
    <row r="1400" spans="10:22" ht="12.75">
      <c r="J1400">
        <f ca="1">+OFFSET(J$2,INT(ROWS(A$50:A1400)/$I$49)+1,0)</f>
        <v>0</v>
      </c>
      <c r="K1400">
        <f ca="1">+OFFSET(K$2,INT(ROWS(B$50:B1400)/$I$49)+1,0)</f>
        <v>0</v>
      </c>
      <c r="L1400">
        <f ca="1">+OFFSET(L$2,INT(ROWS(C$50:C1400)/$I$49)+1,0)</f>
        <v>0</v>
      </c>
      <c r="M1400">
        <f ca="1">+OFFSET(M$2,INT(ROWS(D$50:D1400)/$I$49)+1,0)</f>
        <v>0</v>
      </c>
      <c r="N1400">
        <f ca="1">+OFFSET(N$2,INT(ROWS(E$50:E1400)/$I$49)+1,0)</f>
        <v>0</v>
      </c>
      <c r="O1400">
        <f ca="1">+OFFSET(O$2,INT(ROWS(F$50:F1400)/$I$49)+1,0)</f>
        <v>0</v>
      </c>
      <c r="P1400">
        <f ca="1">+OFFSET(P$2,INT(ROWS(G$50:G1400)/$I$49)+1,0)</f>
        <v>0</v>
      </c>
      <c r="Q1400">
        <f ca="1">+OFFSET(Q$2,INT(ROWS(I$50:I1400)/$I$49)+1,0)</f>
        <v>0</v>
      </c>
      <c r="R1400">
        <f ca="1">+OFFSET(R$2,INT(ROWS(J$50:J1400)/$I$49)+1,0)</f>
        <v>0</v>
      </c>
      <c r="S1400">
        <f ca="1">+OFFSET(S$2,INT(ROWS(K$50:K1400)/$I$49)+1,0)</f>
        <v>0</v>
      </c>
      <c r="T1400">
        <f ca="1">+OFFSET(T$2,INT(ROWS(L$50:L1400)/$I$49)+1,0)</f>
        <v>0</v>
      </c>
      <c r="U1400">
        <f ca="1">+OFFSET(U$2,INT(ROWS(M$50:M1400)/$I$49)+1,0)</f>
        <v>0</v>
      </c>
      <c r="V1400">
        <f ca="1">+OFFSET(V$2,INT(ROWS(N$50:N1400)/$I$49)+1,0)</f>
        <v>0</v>
      </c>
    </row>
    <row r="1401" ht="12.75">
      <c r="I1401">
        <v>1</v>
      </c>
    </row>
    <row r="1402" ht="12.75">
      <c r="I1402">
        <v>2</v>
      </c>
    </row>
    <row r="1403" ht="12.75">
      <c r="I1403">
        <v>3</v>
      </c>
    </row>
    <row r="1404" ht="12.75">
      <c r="I1404">
        <v>4</v>
      </c>
    </row>
    <row r="1405" ht="12.75">
      <c r="I1405">
        <v>5</v>
      </c>
    </row>
    <row r="1406" ht="12.75">
      <c r="I1406">
        <v>6</v>
      </c>
    </row>
    <row r="1407" ht="12.75">
      <c r="I1407">
        <v>7</v>
      </c>
    </row>
    <row r="1408" ht="12.75">
      <c r="I1408">
        <v>8</v>
      </c>
    </row>
    <row r="1409" ht="12.75">
      <c r="I1409">
        <v>9</v>
      </c>
    </row>
    <row r="1410" ht="12.75">
      <c r="I1410">
        <v>10</v>
      </c>
    </row>
    <row r="1411" ht="12.75">
      <c r="I1411">
        <v>11</v>
      </c>
    </row>
    <row r="1412" ht="12.75">
      <c r="I1412">
        <v>12</v>
      </c>
    </row>
    <row r="1413" ht="12.75">
      <c r="I1413">
        <v>13</v>
      </c>
    </row>
    <row r="1414" ht="12.75">
      <c r="I1414">
        <v>14</v>
      </c>
    </row>
    <row r="1415" ht="12.75">
      <c r="I1415">
        <v>15</v>
      </c>
    </row>
    <row r="1416" ht="12.75">
      <c r="I1416">
        <v>16</v>
      </c>
    </row>
    <row r="1417" ht="12.75">
      <c r="I1417">
        <v>17</v>
      </c>
    </row>
    <row r="1418" ht="12.75">
      <c r="I1418">
        <v>18</v>
      </c>
    </row>
    <row r="1419" ht="12.75">
      <c r="I1419">
        <v>19</v>
      </c>
    </row>
    <row r="1420" ht="12.75">
      <c r="I1420">
        <v>20</v>
      </c>
    </row>
    <row r="1421" ht="12.75">
      <c r="I1421">
        <v>21</v>
      </c>
    </row>
    <row r="1422" ht="12.75">
      <c r="I1422">
        <v>22</v>
      </c>
    </row>
    <row r="1423" ht="12.75">
      <c r="I1423">
        <v>23</v>
      </c>
    </row>
    <row r="1424" ht="12.75">
      <c r="I1424">
        <v>24</v>
      </c>
    </row>
    <row r="1425" ht="12.75">
      <c r="I1425">
        <v>25</v>
      </c>
    </row>
    <row r="1426" ht="12.75">
      <c r="I1426">
        <v>26</v>
      </c>
    </row>
    <row r="1427" ht="12.75">
      <c r="I1427">
        <v>27</v>
      </c>
    </row>
    <row r="1428" ht="12.75">
      <c r="I1428">
        <v>28</v>
      </c>
    </row>
    <row r="1429" ht="12.75">
      <c r="I1429">
        <v>29</v>
      </c>
    </row>
    <row r="1430" ht="12.75">
      <c r="I1430">
        <v>30</v>
      </c>
    </row>
    <row r="1431" ht="12.75">
      <c r="I1431">
        <v>31</v>
      </c>
    </row>
    <row r="1432" ht="12.75">
      <c r="I1432">
        <v>32</v>
      </c>
    </row>
    <row r="1433" ht="12.75">
      <c r="I1433">
        <v>33</v>
      </c>
    </row>
    <row r="1434" ht="12.75">
      <c r="I1434">
        <v>34</v>
      </c>
    </row>
    <row r="1435" ht="12.75">
      <c r="I1435">
        <v>35</v>
      </c>
    </row>
    <row r="1436" ht="12.75">
      <c r="I1436">
        <v>36</v>
      </c>
    </row>
    <row r="1437" ht="12.75">
      <c r="I1437">
        <v>37</v>
      </c>
    </row>
    <row r="1438" ht="12.75">
      <c r="I1438">
        <v>38</v>
      </c>
    </row>
    <row r="1439" ht="12.75">
      <c r="I1439">
        <v>39</v>
      </c>
    </row>
    <row r="1440" ht="12.75">
      <c r="I1440">
        <v>40</v>
      </c>
    </row>
    <row r="1441" ht="12.75">
      <c r="I1441">
        <v>41</v>
      </c>
    </row>
    <row r="1442" ht="12.75">
      <c r="I1442">
        <v>42</v>
      </c>
    </row>
    <row r="1443" ht="12.75">
      <c r="I1443">
        <v>43</v>
      </c>
    </row>
    <row r="1444" ht="12.75">
      <c r="I1444">
        <v>44</v>
      </c>
    </row>
    <row r="1445" ht="12.75">
      <c r="I1445">
        <v>45</v>
      </c>
    </row>
    <row r="1446" ht="12.75">
      <c r="I1446">
        <v>46</v>
      </c>
    </row>
    <row r="1447" ht="12.75">
      <c r="I1447">
        <v>47</v>
      </c>
    </row>
    <row r="1448" ht="12.75">
      <c r="I1448">
        <v>48</v>
      </c>
    </row>
    <row r="1449" ht="12.75">
      <c r="I1449">
        <v>49</v>
      </c>
    </row>
    <row r="1450" spans="10:22" ht="12.75">
      <c r="J1450">
        <f ca="1">+OFFSET(J$2,INT(ROWS(A$50:A1450)/$I$49)+1,0)</f>
        <v>0</v>
      </c>
      <c r="K1450">
        <f ca="1">+OFFSET(K$2,INT(ROWS(B$50:B1450)/$I$49)+1,0)</f>
        <v>0</v>
      </c>
      <c r="L1450">
        <f ca="1">+OFFSET(L$2,INT(ROWS(C$50:C1450)/$I$49)+1,0)</f>
        <v>0</v>
      </c>
      <c r="M1450">
        <f ca="1">+OFFSET(M$2,INT(ROWS(D$50:D1450)/$I$49)+1,0)</f>
        <v>0</v>
      </c>
      <c r="N1450">
        <f ca="1">+OFFSET(N$2,INT(ROWS(E$50:E1450)/$I$49)+1,0)</f>
        <v>0</v>
      </c>
      <c r="O1450">
        <f ca="1">+OFFSET(O$2,INT(ROWS(F$50:F1450)/$I$49)+1,0)</f>
        <v>0</v>
      </c>
      <c r="P1450">
        <f ca="1">+OFFSET(P$2,INT(ROWS(G$50:G1450)/$I$49)+1,0)</f>
        <v>0</v>
      </c>
      <c r="Q1450">
        <f ca="1">+OFFSET(Q$2,INT(ROWS(I$50:I1450)/$I$49)+1,0)</f>
        <v>0</v>
      </c>
      <c r="R1450">
        <f ca="1">+OFFSET(R$2,INT(ROWS(J$50:J1450)/$I$49)+1,0)</f>
        <v>0</v>
      </c>
      <c r="S1450">
        <f ca="1">+OFFSET(S$2,INT(ROWS(K$50:K1450)/$I$49)+1,0)</f>
        <v>0</v>
      </c>
      <c r="T1450">
        <f ca="1">+OFFSET(T$2,INT(ROWS(L$50:L1450)/$I$49)+1,0)</f>
        <v>0</v>
      </c>
      <c r="U1450">
        <f ca="1">+OFFSET(U$2,INT(ROWS(M$50:M1450)/$I$49)+1,0)</f>
        <v>0</v>
      </c>
      <c r="V1450">
        <f ca="1">+OFFSET(V$2,INT(ROWS(N$50:N1450)/$I$49)+1,0)</f>
        <v>0</v>
      </c>
    </row>
    <row r="1451" ht="12.75">
      <c r="I1451">
        <v>1</v>
      </c>
    </row>
    <row r="1452" ht="12.75">
      <c r="I1452">
        <v>2</v>
      </c>
    </row>
    <row r="1453" ht="12.75">
      <c r="I1453">
        <v>3</v>
      </c>
    </row>
    <row r="1454" ht="12.75">
      <c r="I1454">
        <v>4</v>
      </c>
    </row>
    <row r="1455" ht="12.75">
      <c r="I1455">
        <v>5</v>
      </c>
    </row>
    <row r="1456" ht="12.75">
      <c r="I1456">
        <v>6</v>
      </c>
    </row>
    <row r="1457" ht="12.75">
      <c r="I1457">
        <v>7</v>
      </c>
    </row>
    <row r="1458" ht="12.75">
      <c r="I1458">
        <v>8</v>
      </c>
    </row>
    <row r="1459" ht="12.75">
      <c r="I1459">
        <v>9</v>
      </c>
    </row>
    <row r="1460" ht="12.75">
      <c r="I1460">
        <v>10</v>
      </c>
    </row>
    <row r="1461" ht="12.75">
      <c r="I1461">
        <v>11</v>
      </c>
    </row>
    <row r="1462" ht="12.75">
      <c r="I1462">
        <v>12</v>
      </c>
    </row>
    <row r="1463" ht="12.75">
      <c r="I1463">
        <v>13</v>
      </c>
    </row>
    <row r="1464" ht="12.75">
      <c r="I1464">
        <v>14</v>
      </c>
    </row>
    <row r="1465" ht="12.75">
      <c r="I1465">
        <v>15</v>
      </c>
    </row>
    <row r="1466" ht="12.75">
      <c r="I1466">
        <v>16</v>
      </c>
    </row>
    <row r="1467" ht="12.75">
      <c r="I1467">
        <v>17</v>
      </c>
    </row>
    <row r="1468" ht="12.75">
      <c r="I1468">
        <v>18</v>
      </c>
    </row>
    <row r="1469" ht="12.75">
      <c r="I1469">
        <v>19</v>
      </c>
    </row>
    <row r="1470" ht="12.75">
      <c r="I1470">
        <v>20</v>
      </c>
    </row>
    <row r="1471" ht="12.75">
      <c r="I1471">
        <v>21</v>
      </c>
    </row>
    <row r="1472" ht="12.75">
      <c r="I1472">
        <v>22</v>
      </c>
    </row>
    <row r="1473" ht="12.75">
      <c r="I1473">
        <v>23</v>
      </c>
    </row>
    <row r="1474" ht="12.75">
      <c r="I1474">
        <v>24</v>
      </c>
    </row>
    <row r="1475" ht="12.75">
      <c r="I1475">
        <v>25</v>
      </c>
    </row>
    <row r="1476" ht="12.75">
      <c r="I1476">
        <v>26</v>
      </c>
    </row>
    <row r="1477" ht="12.75">
      <c r="I1477">
        <v>27</v>
      </c>
    </row>
    <row r="1478" ht="12.75">
      <c r="I1478">
        <v>28</v>
      </c>
    </row>
    <row r="1479" ht="12.75">
      <c r="I1479">
        <v>29</v>
      </c>
    </row>
    <row r="1480" ht="12.75">
      <c r="I1480">
        <v>30</v>
      </c>
    </row>
    <row r="1481" ht="12.75">
      <c r="I1481">
        <v>31</v>
      </c>
    </row>
    <row r="1482" ht="12.75">
      <c r="I1482">
        <v>32</v>
      </c>
    </row>
    <row r="1483" ht="12.75">
      <c r="I1483">
        <v>33</v>
      </c>
    </row>
    <row r="1484" ht="12.75">
      <c r="I1484">
        <v>34</v>
      </c>
    </row>
    <row r="1485" ht="12.75">
      <c r="I1485">
        <v>35</v>
      </c>
    </row>
    <row r="1486" ht="12.75">
      <c r="I1486">
        <v>36</v>
      </c>
    </row>
    <row r="1487" ht="12.75">
      <c r="I1487">
        <v>37</v>
      </c>
    </row>
    <row r="1488" ht="12.75">
      <c r="I1488">
        <v>38</v>
      </c>
    </row>
    <row r="1489" ht="12.75">
      <c r="I1489">
        <v>39</v>
      </c>
    </row>
    <row r="1490" ht="12.75">
      <c r="I1490">
        <v>40</v>
      </c>
    </row>
    <row r="1491" ht="12.75">
      <c r="I1491">
        <v>41</v>
      </c>
    </row>
    <row r="1492" ht="12.75">
      <c r="I1492">
        <v>42</v>
      </c>
    </row>
    <row r="1493" ht="12.75">
      <c r="I1493">
        <v>43</v>
      </c>
    </row>
    <row r="1494" ht="12.75">
      <c r="I1494">
        <v>44</v>
      </c>
    </row>
    <row r="1495" ht="12.75">
      <c r="I1495">
        <v>45</v>
      </c>
    </row>
    <row r="1496" ht="12.75">
      <c r="I1496">
        <v>46</v>
      </c>
    </row>
    <row r="1497" ht="12.75">
      <c r="I1497">
        <v>47</v>
      </c>
    </row>
    <row r="1498" ht="12.75">
      <c r="I1498">
        <v>48</v>
      </c>
    </row>
    <row r="1499" ht="12.75">
      <c r="I1499">
        <v>49</v>
      </c>
    </row>
    <row r="1500" spans="10:22" ht="12.75">
      <c r="J1500">
        <f ca="1">+OFFSET(J$2,INT(ROWS(A$50:A1500)/$I$49)+1,0)</f>
        <v>0</v>
      </c>
      <c r="K1500">
        <f ca="1">+OFFSET(K$2,INT(ROWS(B$50:B1500)/$I$49)+1,0)</f>
        <v>0</v>
      </c>
      <c r="L1500">
        <f ca="1">+OFFSET(L$2,INT(ROWS(C$50:C1500)/$I$49)+1,0)</f>
        <v>0</v>
      </c>
      <c r="M1500">
        <f ca="1">+OFFSET(M$2,INT(ROWS(D$50:D1500)/$I$49)+1,0)</f>
        <v>0</v>
      </c>
      <c r="N1500">
        <f ca="1">+OFFSET(N$2,INT(ROWS(E$50:E1500)/$I$49)+1,0)</f>
        <v>0</v>
      </c>
      <c r="O1500">
        <f ca="1">+OFFSET(O$2,INT(ROWS(F$50:F1500)/$I$49)+1,0)</f>
        <v>0</v>
      </c>
      <c r="P1500">
        <f ca="1">+OFFSET(P$2,INT(ROWS(G$50:G1500)/$I$49)+1,0)</f>
        <v>0</v>
      </c>
      <c r="Q1500">
        <f ca="1">+OFFSET(Q$2,INT(ROWS(I$50:I1500)/$I$49)+1,0)</f>
        <v>0</v>
      </c>
      <c r="R1500">
        <f ca="1">+OFFSET(R$2,INT(ROWS(J$50:J1500)/$I$49)+1,0)</f>
        <v>0</v>
      </c>
      <c r="S1500">
        <f ca="1">+OFFSET(S$2,INT(ROWS(K$50:K1500)/$I$49)+1,0)</f>
        <v>0</v>
      </c>
      <c r="T1500">
        <f ca="1">+OFFSET(T$2,INT(ROWS(L$50:L1500)/$I$49)+1,0)</f>
        <v>0</v>
      </c>
      <c r="U1500">
        <f ca="1">+OFFSET(U$2,INT(ROWS(M$50:M1500)/$I$49)+1,0)</f>
        <v>0</v>
      </c>
      <c r="V1500">
        <f ca="1">+OFFSET(V$2,INT(ROWS(N$50:N1500)/$I$49)+1,0)</f>
        <v>0</v>
      </c>
    </row>
    <row r="1501" ht="12.75">
      <c r="I1501">
        <v>1</v>
      </c>
    </row>
    <row r="1502" ht="12.75">
      <c r="I1502">
        <v>2</v>
      </c>
    </row>
    <row r="1503" ht="12.75">
      <c r="I1503">
        <v>3</v>
      </c>
    </row>
    <row r="1504" ht="12.75">
      <c r="I1504">
        <v>4</v>
      </c>
    </row>
    <row r="1505" ht="12.75">
      <c r="I1505">
        <v>5</v>
      </c>
    </row>
    <row r="1506" ht="12.75">
      <c r="I1506">
        <v>6</v>
      </c>
    </row>
    <row r="1507" ht="12.75">
      <c r="I1507">
        <v>7</v>
      </c>
    </row>
    <row r="1508" ht="12.75">
      <c r="I1508">
        <v>8</v>
      </c>
    </row>
    <row r="1509" ht="12.75">
      <c r="I1509">
        <v>9</v>
      </c>
    </row>
    <row r="1510" ht="12.75">
      <c r="I1510">
        <v>10</v>
      </c>
    </row>
    <row r="1511" ht="12.75">
      <c r="I1511">
        <v>11</v>
      </c>
    </row>
    <row r="1512" ht="12.75">
      <c r="I1512">
        <v>12</v>
      </c>
    </row>
    <row r="1513" ht="12.75">
      <c r="I1513">
        <v>13</v>
      </c>
    </row>
    <row r="1514" ht="12.75">
      <c r="I1514">
        <v>14</v>
      </c>
    </row>
    <row r="1515" ht="12.75">
      <c r="I1515">
        <v>15</v>
      </c>
    </row>
    <row r="1516" ht="12.75">
      <c r="I1516">
        <v>16</v>
      </c>
    </row>
    <row r="1517" ht="12.75">
      <c r="I1517">
        <v>17</v>
      </c>
    </row>
    <row r="1518" ht="12.75">
      <c r="I1518">
        <v>18</v>
      </c>
    </row>
    <row r="1519" ht="12.75">
      <c r="I1519">
        <v>19</v>
      </c>
    </row>
    <row r="1520" ht="12.75">
      <c r="I1520">
        <v>20</v>
      </c>
    </row>
    <row r="1521" ht="12.75">
      <c r="I1521">
        <v>21</v>
      </c>
    </row>
    <row r="1522" ht="12.75">
      <c r="I1522">
        <v>22</v>
      </c>
    </row>
    <row r="1523" ht="12.75">
      <c r="I1523">
        <v>23</v>
      </c>
    </row>
    <row r="1524" ht="12.75">
      <c r="I1524">
        <v>24</v>
      </c>
    </row>
    <row r="1525" ht="12.75">
      <c r="I1525">
        <v>25</v>
      </c>
    </row>
    <row r="1526" ht="12.75">
      <c r="I1526">
        <v>26</v>
      </c>
    </row>
    <row r="1527" ht="12.75">
      <c r="I1527">
        <v>27</v>
      </c>
    </row>
    <row r="1528" ht="12.75">
      <c r="I1528">
        <v>28</v>
      </c>
    </row>
    <row r="1529" ht="12.75">
      <c r="I1529">
        <v>29</v>
      </c>
    </row>
    <row r="1530" ht="12.75">
      <c r="I1530">
        <v>30</v>
      </c>
    </row>
    <row r="1531" ht="12.75">
      <c r="I1531">
        <v>31</v>
      </c>
    </row>
    <row r="1532" ht="12.75">
      <c r="I1532">
        <v>32</v>
      </c>
    </row>
    <row r="1533" ht="12.75">
      <c r="I1533">
        <v>33</v>
      </c>
    </row>
    <row r="1534" ht="12.75">
      <c r="I1534">
        <v>34</v>
      </c>
    </row>
    <row r="1535" ht="12.75">
      <c r="I1535">
        <v>35</v>
      </c>
    </row>
    <row r="1536" ht="12.75">
      <c r="I1536">
        <v>36</v>
      </c>
    </row>
    <row r="1537" ht="12.75">
      <c r="I1537">
        <v>37</v>
      </c>
    </row>
    <row r="1538" ht="12.75">
      <c r="I1538">
        <v>38</v>
      </c>
    </row>
    <row r="1539" ht="12.75">
      <c r="I1539">
        <v>39</v>
      </c>
    </row>
    <row r="1540" ht="12.75">
      <c r="I1540">
        <v>40</v>
      </c>
    </row>
    <row r="1541" ht="12.75">
      <c r="I1541">
        <v>41</v>
      </c>
    </row>
    <row r="1542" ht="12.75">
      <c r="I1542">
        <v>42</v>
      </c>
    </row>
    <row r="1543" ht="12.75">
      <c r="I1543">
        <v>43</v>
      </c>
    </row>
    <row r="1544" ht="12.75">
      <c r="I1544">
        <v>44</v>
      </c>
    </row>
    <row r="1545" ht="12.75">
      <c r="I1545">
        <v>45</v>
      </c>
    </row>
    <row r="1546" ht="12.75">
      <c r="I1546">
        <v>46</v>
      </c>
    </row>
    <row r="1547" ht="12.75">
      <c r="I1547">
        <v>47</v>
      </c>
    </row>
    <row r="1548" ht="12.75">
      <c r="I1548">
        <v>48</v>
      </c>
    </row>
    <row r="1549" ht="12.75">
      <c r="I1549">
        <v>49</v>
      </c>
    </row>
    <row r="1550" spans="10:22" ht="12.75">
      <c r="J1550">
        <f ca="1">+OFFSET(J$2,INT(ROWS(A$50:A1550)/$I$49)+1,0)</f>
        <v>0</v>
      </c>
      <c r="K1550">
        <f ca="1">+OFFSET(K$2,INT(ROWS(B$50:B1550)/$I$49)+1,0)</f>
        <v>0</v>
      </c>
      <c r="L1550">
        <f ca="1">+OFFSET(L$2,INT(ROWS(C$50:C1550)/$I$49)+1,0)</f>
        <v>0</v>
      </c>
      <c r="M1550">
        <f ca="1">+OFFSET(M$2,INT(ROWS(D$50:D1550)/$I$49)+1,0)</f>
        <v>0</v>
      </c>
      <c r="N1550">
        <f ca="1">+OFFSET(N$2,INT(ROWS(E$50:E1550)/$I$49)+1,0)</f>
        <v>0</v>
      </c>
      <c r="O1550">
        <f ca="1">+OFFSET(O$2,INT(ROWS(F$50:F1550)/$I$49)+1,0)</f>
        <v>0</v>
      </c>
      <c r="P1550">
        <f ca="1">+OFFSET(P$2,INT(ROWS(G$50:G1550)/$I$49)+1,0)</f>
        <v>0</v>
      </c>
      <c r="Q1550">
        <f ca="1">+OFFSET(Q$2,INT(ROWS(I$50:I1550)/$I$49)+1,0)</f>
        <v>0</v>
      </c>
      <c r="R1550">
        <f ca="1">+OFFSET(R$2,INT(ROWS(J$50:J1550)/$I$49)+1,0)</f>
        <v>0</v>
      </c>
      <c r="S1550">
        <f ca="1">+OFFSET(S$2,INT(ROWS(K$50:K1550)/$I$49)+1,0)</f>
        <v>0</v>
      </c>
      <c r="T1550">
        <f ca="1">+OFFSET(T$2,INT(ROWS(L$50:L1550)/$I$49)+1,0)</f>
        <v>0</v>
      </c>
      <c r="U1550">
        <f ca="1">+OFFSET(U$2,INT(ROWS(M$50:M1550)/$I$49)+1,0)</f>
        <v>0</v>
      </c>
      <c r="V1550">
        <f ca="1">+OFFSET(V$2,INT(ROWS(N$50:N1550)/$I$49)+1,0)</f>
        <v>0</v>
      </c>
    </row>
    <row r="1551" ht="12.75">
      <c r="I1551">
        <v>1</v>
      </c>
    </row>
    <row r="1552" ht="12.75">
      <c r="I1552">
        <v>2</v>
      </c>
    </row>
    <row r="1553" ht="12.75">
      <c r="I1553">
        <v>3</v>
      </c>
    </row>
    <row r="1554" ht="12.75">
      <c r="I1554">
        <v>4</v>
      </c>
    </row>
    <row r="1555" ht="12.75">
      <c r="I1555">
        <v>5</v>
      </c>
    </row>
    <row r="1556" ht="12.75">
      <c r="I1556">
        <v>6</v>
      </c>
    </row>
    <row r="1557" ht="12.75">
      <c r="I1557">
        <v>7</v>
      </c>
    </row>
    <row r="1558" ht="12.75">
      <c r="I1558">
        <v>8</v>
      </c>
    </row>
    <row r="1559" ht="12.75">
      <c r="I1559">
        <v>9</v>
      </c>
    </row>
    <row r="1560" ht="12.75">
      <c r="I1560">
        <v>10</v>
      </c>
    </row>
    <row r="1561" ht="12.75">
      <c r="I1561">
        <v>11</v>
      </c>
    </row>
    <row r="1562" ht="12.75">
      <c r="I1562">
        <v>12</v>
      </c>
    </row>
    <row r="1563" ht="12.75">
      <c r="I1563">
        <v>13</v>
      </c>
    </row>
    <row r="1564" ht="12.75">
      <c r="I1564">
        <v>14</v>
      </c>
    </row>
    <row r="1565" ht="12.75">
      <c r="I1565">
        <v>15</v>
      </c>
    </row>
    <row r="1566" ht="12.75">
      <c r="I1566">
        <v>16</v>
      </c>
    </row>
    <row r="1567" ht="12.75">
      <c r="I1567">
        <v>17</v>
      </c>
    </row>
    <row r="1568" ht="12.75">
      <c r="I1568">
        <v>18</v>
      </c>
    </row>
    <row r="1569" ht="12.75">
      <c r="I1569">
        <v>19</v>
      </c>
    </row>
    <row r="1570" ht="12.75">
      <c r="I1570">
        <v>20</v>
      </c>
    </row>
    <row r="1571" ht="12.75">
      <c r="I1571">
        <v>21</v>
      </c>
    </row>
    <row r="1572" ht="12.75">
      <c r="I1572">
        <v>22</v>
      </c>
    </row>
    <row r="1573" ht="12.75">
      <c r="I1573">
        <v>23</v>
      </c>
    </row>
    <row r="1574" ht="12.75">
      <c r="I1574">
        <v>24</v>
      </c>
    </row>
    <row r="1575" ht="12.75">
      <c r="I1575">
        <v>25</v>
      </c>
    </row>
    <row r="1576" ht="12.75">
      <c r="I1576">
        <v>26</v>
      </c>
    </row>
    <row r="1577" ht="12.75">
      <c r="I1577">
        <v>27</v>
      </c>
    </row>
    <row r="1578" ht="12.75">
      <c r="I1578">
        <v>28</v>
      </c>
    </row>
    <row r="1579" ht="12.75">
      <c r="I1579">
        <v>29</v>
      </c>
    </row>
    <row r="1580" ht="12.75">
      <c r="I1580">
        <v>30</v>
      </c>
    </row>
    <row r="1581" ht="12.75">
      <c r="I1581">
        <v>31</v>
      </c>
    </row>
    <row r="1582" ht="12.75">
      <c r="I1582">
        <v>32</v>
      </c>
    </row>
    <row r="1583" ht="12.75">
      <c r="I1583">
        <v>33</v>
      </c>
    </row>
    <row r="1584" ht="12.75">
      <c r="I1584">
        <v>34</v>
      </c>
    </row>
    <row r="1585" ht="12.75">
      <c r="I1585">
        <v>35</v>
      </c>
    </row>
    <row r="1586" ht="12.75">
      <c r="I1586">
        <v>36</v>
      </c>
    </row>
    <row r="1587" ht="12.75">
      <c r="I1587">
        <v>37</v>
      </c>
    </row>
    <row r="1588" ht="12.75">
      <c r="I1588">
        <v>38</v>
      </c>
    </row>
    <row r="1589" ht="12.75">
      <c r="I1589">
        <v>39</v>
      </c>
    </row>
    <row r="1590" ht="12.75">
      <c r="I1590">
        <v>40</v>
      </c>
    </row>
    <row r="1591" ht="12.75">
      <c r="I1591">
        <v>41</v>
      </c>
    </row>
    <row r="1592" ht="12.75">
      <c r="I1592">
        <v>42</v>
      </c>
    </row>
    <row r="1593" ht="12.75">
      <c r="I1593">
        <v>43</v>
      </c>
    </row>
    <row r="1594" ht="12.75">
      <c r="I1594">
        <v>44</v>
      </c>
    </row>
    <row r="1595" ht="12.75">
      <c r="I1595">
        <v>45</v>
      </c>
    </row>
    <row r="1596" ht="12.75">
      <c r="I1596">
        <v>46</v>
      </c>
    </row>
    <row r="1597" ht="12.75">
      <c r="I1597">
        <v>47</v>
      </c>
    </row>
    <row r="1598" ht="12.75">
      <c r="I1598">
        <v>48</v>
      </c>
    </row>
    <row r="1599" ht="12.75">
      <c r="I1599">
        <v>49</v>
      </c>
    </row>
    <row r="1600" spans="10:22" ht="12.75">
      <c r="J1600">
        <f ca="1">+OFFSET(J$2,INT(ROWS(A$50:A1600)/$I$49)+1,0)</f>
        <v>0</v>
      </c>
      <c r="K1600">
        <f ca="1">+OFFSET(K$2,INT(ROWS(B$50:B1600)/$I$49)+1,0)</f>
        <v>0</v>
      </c>
      <c r="L1600">
        <f ca="1">+OFFSET(L$2,INT(ROWS(C$50:C1600)/$I$49)+1,0)</f>
        <v>0</v>
      </c>
      <c r="M1600">
        <f ca="1">+OFFSET(M$2,INT(ROWS(D$50:D1600)/$I$49)+1,0)</f>
        <v>0</v>
      </c>
      <c r="N1600">
        <f ca="1">+OFFSET(N$2,INT(ROWS(E$50:E1600)/$I$49)+1,0)</f>
        <v>0</v>
      </c>
      <c r="O1600">
        <f ca="1">+OFFSET(O$2,INT(ROWS(F$50:F1600)/$I$49)+1,0)</f>
        <v>0</v>
      </c>
      <c r="P1600">
        <f ca="1">+OFFSET(P$2,INT(ROWS(G$50:G1600)/$I$49)+1,0)</f>
        <v>0</v>
      </c>
      <c r="Q1600">
        <f ca="1">+OFFSET(Q$2,INT(ROWS(I$50:I1600)/$I$49)+1,0)</f>
        <v>0</v>
      </c>
      <c r="R1600">
        <f ca="1">+OFFSET(R$2,INT(ROWS(J$50:J1600)/$I$49)+1,0)</f>
        <v>0</v>
      </c>
      <c r="S1600">
        <f ca="1">+OFFSET(S$2,INT(ROWS(K$50:K1600)/$I$49)+1,0)</f>
        <v>0</v>
      </c>
      <c r="T1600">
        <f ca="1">+OFFSET(T$2,INT(ROWS(L$50:L1600)/$I$49)+1,0)</f>
        <v>0</v>
      </c>
      <c r="U1600">
        <f ca="1">+OFFSET(U$2,INT(ROWS(M$50:M1600)/$I$49)+1,0)</f>
        <v>0</v>
      </c>
      <c r="V1600">
        <f ca="1">+OFFSET(V$2,INT(ROWS(N$50:N1600)/$I$49)+1,0)</f>
        <v>0</v>
      </c>
    </row>
    <row r="1601" ht="12.75">
      <c r="I1601">
        <v>1</v>
      </c>
    </row>
    <row r="1602" ht="12.75">
      <c r="I1602">
        <v>2</v>
      </c>
    </row>
    <row r="1603" ht="12.75">
      <c r="I1603">
        <v>3</v>
      </c>
    </row>
    <row r="1604" ht="12.75">
      <c r="I1604">
        <v>4</v>
      </c>
    </row>
    <row r="1605" ht="12.75">
      <c r="I1605">
        <v>5</v>
      </c>
    </row>
    <row r="1606" ht="12.75">
      <c r="I1606">
        <v>6</v>
      </c>
    </row>
    <row r="1607" ht="12.75">
      <c r="I1607">
        <v>7</v>
      </c>
    </row>
    <row r="1608" ht="12.75">
      <c r="I1608">
        <v>8</v>
      </c>
    </row>
    <row r="1609" ht="12.75">
      <c r="I1609">
        <v>9</v>
      </c>
    </row>
    <row r="1610" ht="12.75">
      <c r="I1610">
        <v>10</v>
      </c>
    </row>
    <row r="1611" ht="12.75">
      <c r="I1611">
        <v>11</v>
      </c>
    </row>
    <row r="1612" ht="12.75">
      <c r="I1612">
        <v>12</v>
      </c>
    </row>
    <row r="1613" ht="12.75">
      <c r="I1613">
        <v>13</v>
      </c>
    </row>
    <row r="1614" ht="12.75">
      <c r="I1614">
        <v>14</v>
      </c>
    </row>
    <row r="1615" ht="12.75">
      <c r="I1615">
        <v>15</v>
      </c>
    </row>
    <row r="1616" ht="12.75">
      <c r="I1616">
        <v>16</v>
      </c>
    </row>
    <row r="1617" ht="12.75">
      <c r="I1617">
        <v>17</v>
      </c>
    </row>
    <row r="1618" ht="12.75">
      <c r="I1618">
        <v>18</v>
      </c>
    </row>
    <row r="1619" ht="12.75">
      <c r="I1619">
        <v>19</v>
      </c>
    </row>
    <row r="1620" ht="12.75">
      <c r="I1620">
        <v>20</v>
      </c>
    </row>
    <row r="1621" ht="12.75">
      <c r="I1621">
        <v>21</v>
      </c>
    </row>
    <row r="1622" ht="12.75">
      <c r="I1622">
        <v>22</v>
      </c>
    </row>
    <row r="1623" ht="12.75">
      <c r="I1623">
        <v>23</v>
      </c>
    </row>
    <row r="1624" ht="12.75">
      <c r="I1624">
        <v>24</v>
      </c>
    </row>
    <row r="1625" ht="12.75">
      <c r="I1625">
        <v>25</v>
      </c>
    </row>
    <row r="1626" ht="12.75">
      <c r="I1626">
        <v>26</v>
      </c>
    </row>
    <row r="1627" ht="12.75">
      <c r="I1627">
        <v>27</v>
      </c>
    </row>
    <row r="1628" ht="12.75">
      <c r="I1628">
        <v>28</v>
      </c>
    </row>
    <row r="1629" ht="12.75">
      <c r="I1629">
        <v>29</v>
      </c>
    </row>
    <row r="1630" ht="12.75">
      <c r="I1630">
        <v>30</v>
      </c>
    </row>
    <row r="1631" ht="12.75">
      <c r="I1631">
        <v>31</v>
      </c>
    </row>
    <row r="1632" ht="12.75">
      <c r="I1632">
        <v>32</v>
      </c>
    </row>
    <row r="1633" ht="12.75">
      <c r="I1633">
        <v>33</v>
      </c>
    </row>
    <row r="1634" ht="12.75">
      <c r="I1634">
        <v>34</v>
      </c>
    </row>
    <row r="1635" ht="12.75">
      <c r="I1635">
        <v>35</v>
      </c>
    </row>
    <row r="1636" ht="12.75">
      <c r="I1636">
        <v>36</v>
      </c>
    </row>
    <row r="1637" ht="12.75">
      <c r="I1637">
        <v>37</v>
      </c>
    </row>
    <row r="1638" ht="12.75">
      <c r="I1638">
        <v>38</v>
      </c>
    </row>
    <row r="1639" ht="12.75">
      <c r="I1639">
        <v>39</v>
      </c>
    </row>
    <row r="1640" ht="12.75">
      <c r="I1640">
        <v>40</v>
      </c>
    </row>
    <row r="1641" ht="12.75">
      <c r="I1641">
        <v>41</v>
      </c>
    </row>
    <row r="1642" ht="12.75">
      <c r="I1642">
        <v>42</v>
      </c>
    </row>
    <row r="1643" ht="12.75">
      <c r="I1643">
        <v>43</v>
      </c>
    </row>
    <row r="1644" ht="12.75">
      <c r="I1644">
        <v>44</v>
      </c>
    </row>
    <row r="1645" ht="12.75">
      <c r="I1645">
        <v>45</v>
      </c>
    </row>
    <row r="1646" ht="12.75">
      <c r="I1646">
        <v>46</v>
      </c>
    </row>
    <row r="1647" ht="12.75">
      <c r="I1647">
        <v>47</v>
      </c>
    </row>
    <row r="1648" ht="12.75">
      <c r="I1648">
        <v>48</v>
      </c>
    </row>
    <row r="1649" ht="12.75">
      <c r="I1649">
        <v>49</v>
      </c>
    </row>
    <row r="1650" spans="10:22" ht="12.75">
      <c r="J1650">
        <f ca="1">+OFFSET(J$2,INT(ROWS(A$50:A1650)/$I$49)+1,0)</f>
        <v>0</v>
      </c>
      <c r="K1650">
        <f ca="1">+OFFSET(K$2,INT(ROWS(B$50:B1650)/$I$49)+1,0)</f>
        <v>0</v>
      </c>
      <c r="L1650">
        <f ca="1">+OFFSET(L$2,INT(ROWS(C$50:C1650)/$I$49)+1,0)</f>
        <v>0</v>
      </c>
      <c r="M1650">
        <f ca="1">+OFFSET(M$2,INT(ROWS(D$50:D1650)/$I$49)+1,0)</f>
        <v>0</v>
      </c>
      <c r="N1650">
        <f ca="1">+OFFSET(N$2,INT(ROWS(E$50:E1650)/$I$49)+1,0)</f>
        <v>0</v>
      </c>
      <c r="O1650">
        <f ca="1">+OFFSET(O$2,INT(ROWS(F$50:F1650)/$I$49)+1,0)</f>
        <v>0</v>
      </c>
      <c r="P1650">
        <f ca="1">+OFFSET(P$2,INT(ROWS(G$50:G1650)/$I$49)+1,0)</f>
        <v>0</v>
      </c>
      <c r="Q1650">
        <f ca="1">+OFFSET(Q$2,INT(ROWS(I$50:I1650)/$I$49)+1,0)</f>
        <v>0</v>
      </c>
      <c r="R1650">
        <f ca="1">+OFFSET(R$2,INT(ROWS(J$50:J1650)/$I$49)+1,0)</f>
        <v>0</v>
      </c>
      <c r="S1650">
        <f ca="1">+OFFSET(S$2,INT(ROWS(K$50:K1650)/$I$49)+1,0)</f>
        <v>0</v>
      </c>
      <c r="T1650">
        <f ca="1">+OFFSET(T$2,INT(ROWS(L$50:L1650)/$I$49)+1,0)</f>
        <v>0</v>
      </c>
      <c r="U1650">
        <f ca="1">+OFFSET(U$2,INT(ROWS(M$50:M1650)/$I$49)+1,0)</f>
        <v>0</v>
      </c>
      <c r="V1650">
        <f ca="1">+OFFSET(V$2,INT(ROWS(N$50:N1650)/$I$49)+1,0)</f>
        <v>0</v>
      </c>
    </row>
    <row r="1651" ht="12.75">
      <c r="I1651">
        <v>1</v>
      </c>
    </row>
    <row r="1652" ht="12.75">
      <c r="I1652">
        <v>2</v>
      </c>
    </row>
    <row r="1653" ht="12.75">
      <c r="I1653">
        <v>3</v>
      </c>
    </row>
    <row r="1654" ht="12.75">
      <c r="I1654">
        <v>4</v>
      </c>
    </row>
    <row r="1655" ht="12.75">
      <c r="I1655">
        <v>5</v>
      </c>
    </row>
    <row r="1656" ht="12.75">
      <c r="I1656">
        <v>6</v>
      </c>
    </row>
    <row r="1657" ht="12.75">
      <c r="I1657">
        <v>7</v>
      </c>
    </row>
    <row r="1658" ht="12.75">
      <c r="I1658">
        <v>8</v>
      </c>
    </row>
    <row r="1659" ht="12.75">
      <c r="I1659">
        <v>9</v>
      </c>
    </row>
    <row r="1660" ht="12.75">
      <c r="I1660">
        <v>10</v>
      </c>
    </row>
    <row r="1661" ht="12.75">
      <c r="I1661">
        <v>11</v>
      </c>
    </row>
    <row r="1662" ht="12.75">
      <c r="I1662">
        <v>12</v>
      </c>
    </row>
    <row r="1663" ht="12.75">
      <c r="I1663">
        <v>13</v>
      </c>
    </row>
    <row r="1664" ht="12.75">
      <c r="I1664">
        <v>14</v>
      </c>
    </row>
    <row r="1665" ht="12.75">
      <c r="I1665">
        <v>15</v>
      </c>
    </row>
    <row r="1666" ht="12.75">
      <c r="I1666">
        <v>16</v>
      </c>
    </row>
    <row r="1667" ht="12.75">
      <c r="I1667">
        <v>17</v>
      </c>
    </row>
    <row r="1668" ht="12.75">
      <c r="I1668">
        <v>18</v>
      </c>
    </row>
    <row r="1669" ht="12.75">
      <c r="I1669">
        <v>19</v>
      </c>
    </row>
    <row r="1670" ht="12.75">
      <c r="I1670">
        <v>20</v>
      </c>
    </row>
    <row r="1671" ht="12.75">
      <c r="I1671">
        <v>21</v>
      </c>
    </row>
    <row r="1672" ht="12.75">
      <c r="I1672">
        <v>22</v>
      </c>
    </row>
    <row r="1673" ht="12.75">
      <c r="I1673">
        <v>23</v>
      </c>
    </row>
    <row r="1674" ht="12.75">
      <c r="I1674">
        <v>24</v>
      </c>
    </row>
    <row r="1675" ht="12.75">
      <c r="I1675">
        <v>25</v>
      </c>
    </row>
    <row r="1676" ht="12.75">
      <c r="I1676">
        <v>26</v>
      </c>
    </row>
    <row r="1677" ht="12.75">
      <c r="I1677">
        <v>27</v>
      </c>
    </row>
    <row r="1678" ht="12.75">
      <c r="I1678">
        <v>28</v>
      </c>
    </row>
    <row r="1679" ht="12.75">
      <c r="I1679">
        <v>29</v>
      </c>
    </row>
    <row r="1680" ht="12.75">
      <c r="I1680">
        <v>30</v>
      </c>
    </row>
    <row r="1681" ht="12.75">
      <c r="I1681">
        <v>31</v>
      </c>
    </row>
    <row r="1682" ht="12.75">
      <c r="I1682">
        <v>32</v>
      </c>
    </row>
    <row r="1683" ht="12.75">
      <c r="I1683">
        <v>33</v>
      </c>
    </row>
    <row r="1684" ht="12.75">
      <c r="I1684">
        <v>34</v>
      </c>
    </row>
    <row r="1685" ht="12.75">
      <c r="I1685">
        <v>35</v>
      </c>
    </row>
    <row r="1686" ht="12.75">
      <c r="I1686">
        <v>36</v>
      </c>
    </row>
    <row r="1687" ht="12.75">
      <c r="I1687">
        <v>37</v>
      </c>
    </row>
    <row r="1688" ht="12.75">
      <c r="I1688">
        <v>38</v>
      </c>
    </row>
    <row r="1689" ht="12.75">
      <c r="I1689">
        <v>39</v>
      </c>
    </row>
    <row r="1690" ht="12.75">
      <c r="I1690">
        <v>40</v>
      </c>
    </row>
    <row r="1691" ht="12.75">
      <c r="I1691">
        <v>41</v>
      </c>
    </row>
    <row r="1692" ht="12.75">
      <c r="I1692">
        <v>42</v>
      </c>
    </row>
    <row r="1693" ht="12.75">
      <c r="I1693">
        <v>43</v>
      </c>
    </row>
    <row r="1694" ht="12.75">
      <c r="I1694">
        <v>44</v>
      </c>
    </row>
    <row r="1695" ht="12.75">
      <c r="I1695">
        <v>45</v>
      </c>
    </row>
    <row r="1696" ht="12.75">
      <c r="I1696">
        <v>46</v>
      </c>
    </row>
    <row r="1697" ht="12.75">
      <c r="I1697">
        <v>47</v>
      </c>
    </row>
    <row r="1698" ht="12.75">
      <c r="I1698">
        <v>48</v>
      </c>
    </row>
    <row r="1699" ht="12.75">
      <c r="I1699">
        <v>49</v>
      </c>
    </row>
    <row r="1700" spans="10:22" ht="12.75">
      <c r="J1700">
        <f ca="1">+OFFSET(J$2,INT(ROWS(A$50:A1700)/$I$49)+1,0)</f>
        <v>0</v>
      </c>
      <c r="K1700">
        <f ca="1">+OFFSET(K$2,INT(ROWS(B$50:B1700)/$I$49)+1,0)</f>
        <v>0</v>
      </c>
      <c r="L1700">
        <f ca="1">+OFFSET(L$2,INT(ROWS(C$50:C1700)/$I$49)+1,0)</f>
        <v>0</v>
      </c>
      <c r="M1700">
        <f ca="1">+OFFSET(M$2,INT(ROWS(D$50:D1700)/$I$49)+1,0)</f>
        <v>0</v>
      </c>
      <c r="N1700">
        <f ca="1">+OFFSET(N$2,INT(ROWS(E$50:E1700)/$I$49)+1,0)</f>
        <v>0</v>
      </c>
      <c r="O1700">
        <f ca="1">+OFFSET(O$2,INT(ROWS(F$50:F1700)/$I$49)+1,0)</f>
        <v>0</v>
      </c>
      <c r="P1700">
        <f ca="1">+OFFSET(P$2,INT(ROWS(G$50:G1700)/$I$49)+1,0)</f>
        <v>0</v>
      </c>
      <c r="Q1700">
        <f ca="1">+OFFSET(Q$2,INT(ROWS(I$50:I1700)/$I$49)+1,0)</f>
        <v>0</v>
      </c>
      <c r="R1700">
        <f ca="1">+OFFSET(R$2,INT(ROWS(J$50:J1700)/$I$49)+1,0)</f>
        <v>0</v>
      </c>
      <c r="S1700">
        <f ca="1">+OFFSET(S$2,INT(ROWS(K$50:K1700)/$I$49)+1,0)</f>
        <v>0</v>
      </c>
      <c r="T1700">
        <f ca="1">+OFFSET(T$2,INT(ROWS(L$50:L1700)/$I$49)+1,0)</f>
        <v>0</v>
      </c>
      <c r="U1700">
        <f ca="1">+OFFSET(U$2,INT(ROWS(M$50:M1700)/$I$49)+1,0)</f>
        <v>0</v>
      </c>
      <c r="V1700">
        <f ca="1">+OFFSET(V$2,INT(ROWS(N$50:N1700)/$I$49)+1,0)</f>
        <v>0</v>
      </c>
    </row>
    <row r="1701" ht="12.75">
      <c r="I1701">
        <v>1</v>
      </c>
    </row>
    <row r="1702" ht="12.75">
      <c r="I1702">
        <v>2</v>
      </c>
    </row>
    <row r="1703" ht="12.75">
      <c r="I1703">
        <v>3</v>
      </c>
    </row>
    <row r="1704" ht="12.75">
      <c r="I1704">
        <v>4</v>
      </c>
    </row>
    <row r="1705" ht="12.75">
      <c r="I1705">
        <v>5</v>
      </c>
    </row>
    <row r="1706" ht="12.75">
      <c r="I1706">
        <v>6</v>
      </c>
    </row>
    <row r="1707" ht="12.75">
      <c r="I1707">
        <v>7</v>
      </c>
    </row>
    <row r="1708" ht="12.75">
      <c r="I1708">
        <v>8</v>
      </c>
    </row>
    <row r="1709" ht="12.75">
      <c r="I1709">
        <v>9</v>
      </c>
    </row>
    <row r="1710" ht="12.75">
      <c r="I1710">
        <v>10</v>
      </c>
    </row>
    <row r="1711" ht="12.75">
      <c r="I1711">
        <v>11</v>
      </c>
    </row>
    <row r="1712" ht="12.75">
      <c r="I1712">
        <v>12</v>
      </c>
    </row>
    <row r="1713" ht="12.75">
      <c r="I1713">
        <v>13</v>
      </c>
    </row>
    <row r="1714" ht="12.75">
      <c r="I1714">
        <v>14</v>
      </c>
    </row>
    <row r="1715" ht="12.75">
      <c r="I1715">
        <v>15</v>
      </c>
    </row>
    <row r="1716" ht="12.75">
      <c r="I1716">
        <v>16</v>
      </c>
    </row>
    <row r="1717" ht="12.75">
      <c r="I1717">
        <v>17</v>
      </c>
    </row>
    <row r="1718" ht="12.75">
      <c r="I1718">
        <v>18</v>
      </c>
    </row>
    <row r="1719" ht="12.75">
      <c r="I1719">
        <v>19</v>
      </c>
    </row>
    <row r="1720" ht="12.75">
      <c r="I1720">
        <v>20</v>
      </c>
    </row>
    <row r="1721" ht="12.75">
      <c r="I1721">
        <v>21</v>
      </c>
    </row>
    <row r="1722" ht="12.75">
      <c r="I1722">
        <v>22</v>
      </c>
    </row>
    <row r="1723" ht="12.75">
      <c r="I1723">
        <v>23</v>
      </c>
    </row>
    <row r="1724" ht="12.75">
      <c r="I1724">
        <v>24</v>
      </c>
    </row>
    <row r="1725" ht="12.75">
      <c r="I1725">
        <v>25</v>
      </c>
    </row>
    <row r="1726" ht="12.75">
      <c r="I1726">
        <v>26</v>
      </c>
    </row>
    <row r="1727" ht="12.75">
      <c r="I1727">
        <v>27</v>
      </c>
    </row>
    <row r="1728" ht="12.75">
      <c r="I1728">
        <v>28</v>
      </c>
    </row>
    <row r="1729" ht="12.75">
      <c r="I1729">
        <v>29</v>
      </c>
    </row>
    <row r="1730" ht="12.75">
      <c r="I1730">
        <v>30</v>
      </c>
    </row>
    <row r="1731" ht="12.75">
      <c r="I1731">
        <v>31</v>
      </c>
    </row>
    <row r="1732" ht="12.75">
      <c r="I1732">
        <v>32</v>
      </c>
    </row>
    <row r="1733" ht="12.75">
      <c r="I1733">
        <v>33</v>
      </c>
    </row>
    <row r="1734" ht="12.75">
      <c r="I1734">
        <v>34</v>
      </c>
    </row>
    <row r="1735" ht="12.75">
      <c r="I1735">
        <v>35</v>
      </c>
    </row>
    <row r="1736" ht="12.75">
      <c r="I1736">
        <v>36</v>
      </c>
    </row>
    <row r="1737" ht="12.75">
      <c r="I1737">
        <v>37</v>
      </c>
    </row>
    <row r="1738" ht="12.75">
      <c r="I1738">
        <v>38</v>
      </c>
    </row>
    <row r="1739" ht="12.75">
      <c r="I1739">
        <v>39</v>
      </c>
    </row>
    <row r="1740" ht="12.75">
      <c r="I1740">
        <v>40</v>
      </c>
    </row>
    <row r="1741" ht="12.75">
      <c r="I1741">
        <v>41</v>
      </c>
    </row>
    <row r="1742" ht="12.75">
      <c r="I1742">
        <v>42</v>
      </c>
    </row>
    <row r="1743" ht="12.75">
      <c r="I1743">
        <v>43</v>
      </c>
    </row>
    <row r="1744" ht="12.75">
      <c r="I1744">
        <v>44</v>
      </c>
    </row>
    <row r="1745" ht="12.75">
      <c r="I1745">
        <v>45</v>
      </c>
    </row>
    <row r="1746" ht="12.75">
      <c r="I1746">
        <v>46</v>
      </c>
    </row>
    <row r="1747" ht="12.75">
      <c r="I1747">
        <v>47</v>
      </c>
    </row>
    <row r="1748" ht="12.75">
      <c r="I1748">
        <v>48</v>
      </c>
    </row>
    <row r="1749" ht="12.75">
      <c r="I1749">
        <v>49</v>
      </c>
    </row>
    <row r="1750" spans="10:22" ht="12.75">
      <c r="J1750">
        <f ca="1">+OFFSET(J$2,INT(ROWS(A$50:A1750)/$I$49)+1,0)</f>
        <v>0</v>
      </c>
      <c r="K1750">
        <f ca="1">+OFFSET(K$2,INT(ROWS(B$50:B1750)/$I$49)+1,0)</f>
        <v>0</v>
      </c>
      <c r="L1750">
        <f ca="1">+OFFSET(L$2,INT(ROWS(C$50:C1750)/$I$49)+1,0)</f>
        <v>0</v>
      </c>
      <c r="M1750">
        <f ca="1">+OFFSET(M$2,INT(ROWS(D$50:D1750)/$I$49)+1,0)</f>
        <v>0</v>
      </c>
      <c r="N1750">
        <f ca="1">+OFFSET(N$2,INT(ROWS(E$50:E1750)/$I$49)+1,0)</f>
        <v>0</v>
      </c>
      <c r="O1750">
        <f ca="1">+OFFSET(O$2,INT(ROWS(F$50:F1750)/$I$49)+1,0)</f>
        <v>0</v>
      </c>
      <c r="P1750">
        <f ca="1">+OFFSET(P$2,INT(ROWS(G$50:G1750)/$I$49)+1,0)</f>
        <v>0</v>
      </c>
      <c r="Q1750">
        <f ca="1">+OFFSET(Q$2,INT(ROWS(I$50:I1750)/$I$49)+1,0)</f>
        <v>0</v>
      </c>
      <c r="R1750">
        <f ca="1">+OFFSET(R$2,INT(ROWS(J$50:J1750)/$I$49)+1,0)</f>
        <v>0</v>
      </c>
      <c r="S1750">
        <f ca="1">+OFFSET(S$2,INT(ROWS(K$50:K1750)/$I$49)+1,0)</f>
        <v>0</v>
      </c>
      <c r="T1750">
        <f ca="1">+OFFSET(T$2,INT(ROWS(L$50:L1750)/$I$49)+1,0)</f>
        <v>0</v>
      </c>
      <c r="U1750">
        <f ca="1">+OFFSET(U$2,INT(ROWS(M$50:M1750)/$I$49)+1,0)</f>
        <v>0</v>
      </c>
      <c r="V1750">
        <f ca="1">+OFFSET(V$2,INT(ROWS(N$50:N1750)/$I$49)+1,0)</f>
        <v>0</v>
      </c>
    </row>
    <row r="1751" ht="12.75">
      <c r="I1751">
        <v>1</v>
      </c>
    </row>
    <row r="1752" ht="12.75">
      <c r="I1752">
        <v>2</v>
      </c>
    </row>
    <row r="1753" ht="12.75">
      <c r="I1753">
        <v>3</v>
      </c>
    </row>
    <row r="1754" ht="12.75">
      <c r="I1754">
        <v>4</v>
      </c>
    </row>
    <row r="1755" ht="12.75">
      <c r="I1755">
        <v>5</v>
      </c>
    </row>
    <row r="1756" ht="12.75">
      <c r="I1756">
        <v>6</v>
      </c>
    </row>
    <row r="1757" ht="12.75">
      <c r="I1757">
        <v>7</v>
      </c>
    </row>
    <row r="1758" ht="12.75">
      <c r="I1758">
        <v>8</v>
      </c>
    </row>
    <row r="1759" ht="12.75">
      <c r="I1759">
        <v>9</v>
      </c>
    </row>
    <row r="1760" ht="12.75">
      <c r="I1760">
        <v>10</v>
      </c>
    </row>
    <row r="1761" ht="12.75">
      <c r="I1761">
        <v>11</v>
      </c>
    </row>
    <row r="1762" ht="12.75">
      <c r="I1762">
        <v>12</v>
      </c>
    </row>
    <row r="1763" ht="12.75">
      <c r="I1763">
        <v>13</v>
      </c>
    </row>
    <row r="1764" ht="12.75">
      <c r="I1764">
        <v>14</v>
      </c>
    </row>
    <row r="1765" ht="12.75">
      <c r="I1765">
        <v>15</v>
      </c>
    </row>
    <row r="1766" ht="12.75">
      <c r="I1766">
        <v>16</v>
      </c>
    </row>
    <row r="1767" ht="12.75">
      <c r="I1767">
        <v>17</v>
      </c>
    </row>
    <row r="1768" ht="12.75">
      <c r="I1768">
        <v>18</v>
      </c>
    </row>
    <row r="1769" ht="12.75">
      <c r="I1769">
        <v>19</v>
      </c>
    </row>
    <row r="1770" ht="12.75">
      <c r="I1770">
        <v>20</v>
      </c>
    </row>
    <row r="1771" ht="12.75">
      <c r="I1771">
        <v>21</v>
      </c>
    </row>
    <row r="1772" ht="12.75">
      <c r="I1772">
        <v>22</v>
      </c>
    </row>
    <row r="1773" ht="12.75">
      <c r="I1773">
        <v>23</v>
      </c>
    </row>
    <row r="1774" ht="12.75">
      <c r="I1774">
        <v>24</v>
      </c>
    </row>
    <row r="1775" ht="12.75">
      <c r="I1775">
        <v>25</v>
      </c>
    </row>
    <row r="1776" ht="12.75">
      <c r="I1776">
        <v>26</v>
      </c>
    </row>
    <row r="1777" ht="12.75">
      <c r="I1777">
        <v>27</v>
      </c>
    </row>
    <row r="1778" ht="12.75">
      <c r="I1778">
        <v>28</v>
      </c>
    </row>
    <row r="1779" ht="12.75">
      <c r="I1779">
        <v>29</v>
      </c>
    </row>
    <row r="1780" ht="12.75">
      <c r="I1780">
        <v>30</v>
      </c>
    </row>
    <row r="1781" ht="12.75">
      <c r="I1781">
        <v>31</v>
      </c>
    </row>
    <row r="1782" ht="12.75">
      <c r="I1782">
        <v>32</v>
      </c>
    </row>
    <row r="1783" ht="12.75">
      <c r="I1783">
        <v>33</v>
      </c>
    </row>
    <row r="1784" ht="12.75">
      <c r="I1784">
        <v>34</v>
      </c>
    </row>
    <row r="1785" ht="12.75">
      <c r="I1785">
        <v>35</v>
      </c>
    </row>
    <row r="1786" ht="12.75">
      <c r="I1786">
        <v>36</v>
      </c>
    </row>
    <row r="1787" ht="12.75">
      <c r="I1787">
        <v>37</v>
      </c>
    </row>
    <row r="1788" ht="12.75">
      <c r="I1788">
        <v>38</v>
      </c>
    </row>
    <row r="1789" ht="12.75">
      <c r="I1789">
        <v>39</v>
      </c>
    </row>
    <row r="1790" ht="12.75">
      <c r="I1790">
        <v>40</v>
      </c>
    </row>
    <row r="1791" ht="12.75">
      <c r="I1791">
        <v>41</v>
      </c>
    </row>
    <row r="1792" ht="12.75">
      <c r="I1792">
        <v>42</v>
      </c>
    </row>
    <row r="1793" ht="12.75">
      <c r="I1793">
        <v>43</v>
      </c>
    </row>
    <row r="1794" ht="12.75">
      <c r="I1794">
        <v>44</v>
      </c>
    </row>
    <row r="1795" ht="12.75">
      <c r="I1795">
        <v>45</v>
      </c>
    </row>
    <row r="1796" ht="12.75">
      <c r="I1796">
        <v>46</v>
      </c>
    </row>
    <row r="1797" ht="12.75">
      <c r="I1797">
        <v>47</v>
      </c>
    </row>
    <row r="1798" ht="12.75">
      <c r="I1798">
        <v>48</v>
      </c>
    </row>
    <row r="1799" ht="12.75">
      <c r="I1799">
        <v>49</v>
      </c>
    </row>
    <row r="1800" spans="10:22" ht="12.75">
      <c r="J1800">
        <f ca="1">+OFFSET(J$2,INT(ROWS(A$50:A1800)/$I$49)+1,0)</f>
        <v>0</v>
      </c>
      <c r="K1800">
        <f ca="1">+OFFSET(K$2,INT(ROWS(B$50:B1800)/$I$49)+1,0)</f>
        <v>0</v>
      </c>
      <c r="L1800">
        <f ca="1">+OFFSET(L$2,INT(ROWS(C$50:C1800)/$I$49)+1,0)</f>
        <v>0</v>
      </c>
      <c r="M1800">
        <f ca="1">+OFFSET(M$2,INT(ROWS(D$50:D1800)/$I$49)+1,0)</f>
        <v>0</v>
      </c>
      <c r="N1800">
        <f ca="1">+OFFSET(N$2,INT(ROWS(E$50:E1800)/$I$49)+1,0)</f>
        <v>0</v>
      </c>
      <c r="O1800">
        <f ca="1">+OFFSET(O$2,INT(ROWS(F$50:F1800)/$I$49)+1,0)</f>
        <v>0</v>
      </c>
      <c r="P1800">
        <f ca="1">+OFFSET(P$2,INT(ROWS(G$50:G1800)/$I$49)+1,0)</f>
        <v>0</v>
      </c>
      <c r="Q1800">
        <f ca="1">+OFFSET(Q$2,INT(ROWS(I$50:I1800)/$I$49)+1,0)</f>
        <v>0</v>
      </c>
      <c r="R1800">
        <f ca="1">+OFFSET(R$2,INT(ROWS(J$50:J1800)/$I$49)+1,0)</f>
        <v>0</v>
      </c>
      <c r="S1800">
        <f ca="1">+OFFSET(S$2,INT(ROWS(K$50:K1800)/$I$49)+1,0)</f>
        <v>0</v>
      </c>
      <c r="T1800">
        <f ca="1">+OFFSET(T$2,INT(ROWS(L$50:L1800)/$I$49)+1,0)</f>
        <v>0</v>
      </c>
      <c r="U1800">
        <f ca="1">+OFFSET(U$2,INT(ROWS(M$50:M1800)/$I$49)+1,0)</f>
        <v>0</v>
      </c>
      <c r="V1800">
        <f ca="1">+OFFSET(V$2,INT(ROWS(N$50:N1800)/$I$49)+1,0)</f>
        <v>0</v>
      </c>
    </row>
    <row r="1801" ht="12.75">
      <c r="I1801">
        <v>1</v>
      </c>
    </row>
    <row r="1802" ht="12.75">
      <c r="I1802">
        <v>2</v>
      </c>
    </row>
    <row r="1803" ht="12.75">
      <c r="I1803">
        <v>3</v>
      </c>
    </row>
    <row r="1804" ht="12.75">
      <c r="I1804">
        <v>4</v>
      </c>
    </row>
    <row r="1805" ht="12.75">
      <c r="I1805">
        <v>5</v>
      </c>
    </row>
    <row r="1806" ht="12.75">
      <c r="I1806">
        <v>6</v>
      </c>
    </row>
    <row r="1807" ht="12.75">
      <c r="I1807">
        <v>7</v>
      </c>
    </row>
    <row r="1808" ht="12.75">
      <c r="I1808">
        <v>8</v>
      </c>
    </row>
    <row r="1809" ht="12.75">
      <c r="I1809">
        <v>9</v>
      </c>
    </row>
    <row r="1810" ht="12.75">
      <c r="I1810">
        <v>10</v>
      </c>
    </row>
    <row r="1811" ht="12.75">
      <c r="I1811">
        <v>11</v>
      </c>
    </row>
    <row r="1812" ht="12.75">
      <c r="I1812">
        <v>12</v>
      </c>
    </row>
    <row r="1813" ht="12.75">
      <c r="I1813">
        <v>13</v>
      </c>
    </row>
    <row r="1814" ht="12.75">
      <c r="I1814">
        <v>14</v>
      </c>
    </row>
    <row r="1815" ht="12.75">
      <c r="I1815">
        <v>15</v>
      </c>
    </row>
    <row r="1816" ht="12.75">
      <c r="I1816">
        <v>16</v>
      </c>
    </row>
    <row r="1817" ht="12.75">
      <c r="I1817">
        <v>17</v>
      </c>
    </row>
    <row r="1818" ht="12.75">
      <c r="I1818">
        <v>18</v>
      </c>
    </row>
    <row r="1819" ht="12.75">
      <c r="I1819">
        <v>19</v>
      </c>
    </row>
    <row r="1820" ht="12.75">
      <c r="I1820">
        <v>20</v>
      </c>
    </row>
    <row r="1821" ht="12.75">
      <c r="I1821">
        <v>21</v>
      </c>
    </row>
    <row r="1822" ht="12.75">
      <c r="I1822">
        <v>22</v>
      </c>
    </row>
    <row r="1823" ht="12.75">
      <c r="I1823">
        <v>23</v>
      </c>
    </row>
    <row r="1824" ht="12.75">
      <c r="I1824">
        <v>24</v>
      </c>
    </row>
    <row r="1825" ht="12.75">
      <c r="I1825">
        <v>25</v>
      </c>
    </row>
    <row r="1826" ht="12.75">
      <c r="I1826">
        <v>26</v>
      </c>
    </row>
    <row r="1827" ht="12.75">
      <c r="I1827">
        <v>27</v>
      </c>
    </row>
    <row r="1828" ht="12.75">
      <c r="I1828">
        <v>28</v>
      </c>
    </row>
    <row r="1829" ht="12.75">
      <c r="I1829">
        <v>29</v>
      </c>
    </row>
    <row r="1830" ht="12.75">
      <c r="I1830">
        <v>30</v>
      </c>
    </row>
    <row r="1831" ht="12.75">
      <c r="I1831">
        <v>31</v>
      </c>
    </row>
    <row r="1832" ht="12.75">
      <c r="I1832">
        <v>32</v>
      </c>
    </row>
    <row r="1833" ht="12.75">
      <c r="I1833">
        <v>33</v>
      </c>
    </row>
    <row r="1834" ht="12.75">
      <c r="I1834">
        <v>34</v>
      </c>
    </row>
    <row r="1835" ht="12.75">
      <c r="I1835">
        <v>35</v>
      </c>
    </row>
    <row r="1836" ht="12.75">
      <c r="I1836">
        <v>36</v>
      </c>
    </row>
    <row r="1837" ht="12.75">
      <c r="I1837">
        <v>37</v>
      </c>
    </row>
    <row r="1838" ht="12.75">
      <c r="I1838">
        <v>38</v>
      </c>
    </row>
    <row r="1839" ht="12.75">
      <c r="I1839">
        <v>39</v>
      </c>
    </row>
    <row r="1840" ht="12.75">
      <c r="I1840">
        <v>40</v>
      </c>
    </row>
    <row r="1841" ht="12.75">
      <c r="I1841">
        <v>41</v>
      </c>
    </row>
    <row r="1842" ht="12.75">
      <c r="I1842">
        <v>42</v>
      </c>
    </row>
    <row r="1843" ht="12.75">
      <c r="I1843">
        <v>43</v>
      </c>
    </row>
    <row r="1844" ht="12.75">
      <c r="I1844">
        <v>44</v>
      </c>
    </row>
    <row r="1845" ht="12.75">
      <c r="I1845">
        <v>45</v>
      </c>
    </row>
    <row r="1846" ht="12.75">
      <c r="I1846">
        <v>46</v>
      </c>
    </row>
    <row r="1847" ht="12.75">
      <c r="I1847">
        <v>47</v>
      </c>
    </row>
    <row r="1848" ht="12.75">
      <c r="I1848">
        <v>48</v>
      </c>
    </row>
    <row r="1849" ht="12.75">
      <c r="I1849">
        <v>49</v>
      </c>
    </row>
    <row r="1850" spans="10:22" ht="12.75">
      <c r="J1850">
        <f ca="1">+OFFSET(J$2,INT(ROWS(A$50:A1850)/$I$49)+1,0)</f>
        <v>0</v>
      </c>
      <c r="K1850">
        <f ca="1">+OFFSET(K$2,INT(ROWS(B$50:B1850)/$I$49)+1,0)</f>
        <v>0</v>
      </c>
      <c r="L1850">
        <f ca="1">+OFFSET(L$2,INT(ROWS(C$50:C1850)/$I$49)+1,0)</f>
        <v>0</v>
      </c>
      <c r="M1850">
        <f ca="1">+OFFSET(M$2,INT(ROWS(D$50:D1850)/$I$49)+1,0)</f>
        <v>0</v>
      </c>
      <c r="N1850">
        <f ca="1">+OFFSET(N$2,INT(ROWS(E$50:E1850)/$I$49)+1,0)</f>
        <v>0</v>
      </c>
      <c r="O1850">
        <f ca="1">+OFFSET(O$2,INT(ROWS(F$50:F1850)/$I$49)+1,0)</f>
        <v>0</v>
      </c>
      <c r="P1850">
        <f ca="1">+OFFSET(P$2,INT(ROWS(G$50:G1850)/$I$49)+1,0)</f>
        <v>0</v>
      </c>
      <c r="Q1850">
        <f ca="1">+OFFSET(Q$2,INT(ROWS(I$50:I1850)/$I$49)+1,0)</f>
        <v>0</v>
      </c>
      <c r="R1850">
        <f ca="1">+OFFSET(R$2,INT(ROWS(J$50:J1850)/$I$49)+1,0)</f>
        <v>0</v>
      </c>
      <c r="S1850">
        <f ca="1">+OFFSET(S$2,INT(ROWS(K$50:K1850)/$I$49)+1,0)</f>
        <v>0</v>
      </c>
      <c r="T1850">
        <f ca="1">+OFFSET(T$2,INT(ROWS(L$50:L1850)/$I$49)+1,0)</f>
        <v>0</v>
      </c>
      <c r="U1850">
        <f ca="1">+OFFSET(U$2,INT(ROWS(M$50:M1850)/$I$49)+1,0)</f>
        <v>0</v>
      </c>
      <c r="V1850">
        <f ca="1">+OFFSET(V$2,INT(ROWS(N$50:N1850)/$I$49)+1,0)</f>
        <v>0</v>
      </c>
    </row>
    <row r="1851" ht="12.75">
      <c r="I1851">
        <v>1</v>
      </c>
    </row>
    <row r="1852" ht="12.75">
      <c r="I1852">
        <v>2</v>
      </c>
    </row>
    <row r="1853" ht="12.75">
      <c r="I1853">
        <v>3</v>
      </c>
    </row>
    <row r="1854" ht="12.75">
      <c r="I1854">
        <v>4</v>
      </c>
    </row>
    <row r="1855" ht="12.75">
      <c r="I1855">
        <v>5</v>
      </c>
    </row>
    <row r="1856" ht="12.75">
      <c r="I1856">
        <v>6</v>
      </c>
    </row>
    <row r="1857" ht="12.75">
      <c r="I1857">
        <v>7</v>
      </c>
    </row>
    <row r="1858" ht="12.75">
      <c r="I1858">
        <v>8</v>
      </c>
    </row>
    <row r="1859" ht="12.75">
      <c r="I1859">
        <v>9</v>
      </c>
    </row>
    <row r="1860" ht="12.75">
      <c r="I1860">
        <v>10</v>
      </c>
    </row>
    <row r="1861" ht="12.75">
      <c r="I1861">
        <v>11</v>
      </c>
    </row>
    <row r="1862" ht="12.75">
      <c r="I1862">
        <v>12</v>
      </c>
    </row>
    <row r="1863" ht="12.75">
      <c r="I1863">
        <v>13</v>
      </c>
    </row>
    <row r="1864" ht="12.75">
      <c r="I1864">
        <v>14</v>
      </c>
    </row>
    <row r="1865" ht="12.75">
      <c r="I1865">
        <v>15</v>
      </c>
    </row>
    <row r="1866" ht="12.75">
      <c r="I1866">
        <v>16</v>
      </c>
    </row>
    <row r="1867" ht="12.75">
      <c r="I1867">
        <v>17</v>
      </c>
    </row>
    <row r="1868" ht="12.75">
      <c r="I1868">
        <v>18</v>
      </c>
    </row>
    <row r="1869" ht="12.75">
      <c r="I1869">
        <v>19</v>
      </c>
    </row>
    <row r="1870" ht="12.75">
      <c r="I1870">
        <v>20</v>
      </c>
    </row>
    <row r="1871" ht="12.75">
      <c r="I1871">
        <v>21</v>
      </c>
    </row>
    <row r="1872" ht="12.75">
      <c r="I1872">
        <v>22</v>
      </c>
    </row>
    <row r="1873" ht="12.75">
      <c r="I1873">
        <v>23</v>
      </c>
    </row>
    <row r="1874" ht="12.75">
      <c r="I1874">
        <v>24</v>
      </c>
    </row>
    <row r="1875" ht="12.75">
      <c r="I1875">
        <v>25</v>
      </c>
    </row>
    <row r="1876" ht="12.75">
      <c r="I1876">
        <v>26</v>
      </c>
    </row>
    <row r="1877" ht="12.75">
      <c r="I1877">
        <v>27</v>
      </c>
    </row>
    <row r="1878" ht="12.75">
      <c r="I1878">
        <v>28</v>
      </c>
    </row>
    <row r="1879" ht="12.75">
      <c r="I1879">
        <v>29</v>
      </c>
    </row>
    <row r="1880" ht="12.75">
      <c r="I1880">
        <v>30</v>
      </c>
    </row>
    <row r="1881" ht="12.75">
      <c r="I1881">
        <v>31</v>
      </c>
    </row>
    <row r="1882" ht="12.75">
      <c r="I1882">
        <v>32</v>
      </c>
    </row>
    <row r="1883" ht="12.75">
      <c r="I1883">
        <v>33</v>
      </c>
    </row>
    <row r="1884" ht="12.75">
      <c r="I1884">
        <v>34</v>
      </c>
    </row>
    <row r="1885" ht="12.75">
      <c r="I1885">
        <v>35</v>
      </c>
    </row>
    <row r="1886" ht="12.75">
      <c r="I1886">
        <v>36</v>
      </c>
    </row>
    <row r="1887" ht="12.75">
      <c r="I1887">
        <v>37</v>
      </c>
    </row>
    <row r="1888" ht="12.75">
      <c r="I1888">
        <v>38</v>
      </c>
    </row>
    <row r="1889" ht="12.75">
      <c r="I1889">
        <v>39</v>
      </c>
    </row>
    <row r="1890" ht="12.75">
      <c r="I1890">
        <v>40</v>
      </c>
    </row>
    <row r="1891" ht="12.75">
      <c r="I1891">
        <v>41</v>
      </c>
    </row>
    <row r="1892" ht="12.75">
      <c r="I1892">
        <v>42</v>
      </c>
    </row>
    <row r="1893" ht="12.75">
      <c r="I1893">
        <v>43</v>
      </c>
    </row>
    <row r="1894" ht="12.75">
      <c r="I1894">
        <v>44</v>
      </c>
    </row>
    <row r="1895" ht="12.75">
      <c r="I1895">
        <v>45</v>
      </c>
    </row>
    <row r="1896" ht="12.75">
      <c r="I1896">
        <v>46</v>
      </c>
    </row>
    <row r="1897" ht="12.75">
      <c r="I1897">
        <v>47</v>
      </c>
    </row>
    <row r="1898" ht="12.75">
      <c r="I1898">
        <v>48</v>
      </c>
    </row>
    <row r="1899" ht="12.75">
      <c r="I1899">
        <v>49</v>
      </c>
    </row>
    <row r="1900" spans="10:22" ht="12.75">
      <c r="J1900">
        <f ca="1">+OFFSET(J$2,INT(ROWS(A$50:A1900)/$I$49)+1,0)</f>
        <v>0</v>
      </c>
      <c r="K1900">
        <f ca="1">+OFFSET(K$2,INT(ROWS(B$50:B1900)/$I$49)+1,0)</f>
        <v>0</v>
      </c>
      <c r="L1900">
        <f ca="1">+OFFSET(L$2,INT(ROWS(C$50:C1900)/$I$49)+1,0)</f>
        <v>0</v>
      </c>
      <c r="M1900">
        <f ca="1">+OFFSET(M$2,INT(ROWS(D$50:D1900)/$I$49)+1,0)</f>
        <v>0</v>
      </c>
      <c r="N1900">
        <f ca="1">+OFFSET(N$2,INT(ROWS(E$50:E1900)/$I$49)+1,0)</f>
        <v>0</v>
      </c>
      <c r="O1900">
        <f ca="1">+OFFSET(O$2,INT(ROWS(F$50:F1900)/$I$49)+1,0)</f>
        <v>0</v>
      </c>
      <c r="P1900">
        <f ca="1">+OFFSET(P$2,INT(ROWS(G$50:G1900)/$I$49)+1,0)</f>
        <v>0</v>
      </c>
      <c r="Q1900">
        <f ca="1">+OFFSET(Q$2,INT(ROWS(I$50:I1900)/$I$49)+1,0)</f>
        <v>0</v>
      </c>
      <c r="R1900">
        <f ca="1">+OFFSET(R$2,INT(ROWS(J$50:J1900)/$I$49)+1,0)</f>
        <v>0</v>
      </c>
      <c r="S1900">
        <f ca="1">+OFFSET(S$2,INT(ROWS(K$50:K1900)/$I$49)+1,0)</f>
        <v>0</v>
      </c>
      <c r="T1900">
        <f ca="1">+OFFSET(T$2,INT(ROWS(L$50:L1900)/$I$49)+1,0)</f>
        <v>0</v>
      </c>
      <c r="U1900">
        <f ca="1">+OFFSET(U$2,INT(ROWS(M$50:M1900)/$I$49)+1,0)</f>
        <v>0</v>
      </c>
      <c r="V1900">
        <f ca="1">+OFFSET(V$2,INT(ROWS(N$50:N1900)/$I$49)+1,0)</f>
        <v>0</v>
      </c>
    </row>
    <row r="1901" ht="12.75">
      <c r="I1901">
        <v>1</v>
      </c>
    </row>
    <row r="1902" ht="12.75">
      <c r="I1902">
        <v>2</v>
      </c>
    </row>
    <row r="1903" ht="12.75">
      <c r="I1903">
        <v>3</v>
      </c>
    </row>
    <row r="1904" ht="12.75">
      <c r="I1904">
        <v>4</v>
      </c>
    </row>
    <row r="1905" ht="12.75">
      <c r="I1905">
        <v>5</v>
      </c>
    </row>
    <row r="1906" ht="12.75">
      <c r="I1906">
        <v>6</v>
      </c>
    </row>
    <row r="1907" ht="12.75">
      <c r="I1907">
        <v>7</v>
      </c>
    </row>
    <row r="1908" ht="12.75">
      <c r="I1908">
        <v>8</v>
      </c>
    </row>
    <row r="1909" ht="12.75">
      <c r="I1909">
        <v>9</v>
      </c>
    </row>
    <row r="1910" ht="12.75">
      <c r="I1910">
        <v>10</v>
      </c>
    </row>
    <row r="1911" ht="12.75">
      <c r="I1911">
        <v>11</v>
      </c>
    </row>
    <row r="1912" ht="12.75">
      <c r="I1912">
        <v>12</v>
      </c>
    </row>
    <row r="1913" ht="12.75">
      <c r="I1913">
        <v>13</v>
      </c>
    </row>
    <row r="1914" ht="12.75">
      <c r="I1914">
        <v>14</v>
      </c>
    </row>
    <row r="1915" ht="12.75">
      <c r="I1915">
        <v>15</v>
      </c>
    </row>
    <row r="1916" ht="12.75">
      <c r="I1916">
        <v>16</v>
      </c>
    </row>
    <row r="1917" ht="12.75">
      <c r="I1917">
        <v>17</v>
      </c>
    </row>
    <row r="1918" ht="12.75">
      <c r="I1918">
        <v>18</v>
      </c>
    </row>
    <row r="1919" ht="12.75">
      <c r="I1919">
        <v>19</v>
      </c>
    </row>
    <row r="1920" ht="12.75">
      <c r="I1920">
        <v>20</v>
      </c>
    </row>
    <row r="1921" ht="12.75">
      <c r="I1921">
        <v>21</v>
      </c>
    </row>
    <row r="1922" ht="12.75">
      <c r="I1922">
        <v>22</v>
      </c>
    </row>
    <row r="1923" ht="12.75">
      <c r="I1923">
        <v>23</v>
      </c>
    </row>
    <row r="1924" ht="12.75">
      <c r="I1924">
        <v>24</v>
      </c>
    </row>
    <row r="1925" ht="12.75">
      <c r="I1925">
        <v>25</v>
      </c>
    </row>
    <row r="1926" ht="12.75">
      <c r="I1926">
        <v>26</v>
      </c>
    </row>
    <row r="1927" ht="12.75">
      <c r="I1927">
        <v>27</v>
      </c>
    </row>
    <row r="1928" ht="12.75">
      <c r="I1928">
        <v>28</v>
      </c>
    </row>
    <row r="1929" ht="12.75">
      <c r="I1929">
        <v>29</v>
      </c>
    </row>
    <row r="1930" ht="12.75">
      <c r="I1930">
        <v>30</v>
      </c>
    </row>
    <row r="1931" ht="12.75">
      <c r="I1931">
        <v>31</v>
      </c>
    </row>
    <row r="1932" ht="12.75">
      <c r="I1932">
        <v>32</v>
      </c>
    </row>
    <row r="1933" ht="12.75">
      <c r="I1933">
        <v>33</v>
      </c>
    </row>
    <row r="1934" ht="12.75">
      <c r="I1934">
        <v>34</v>
      </c>
    </row>
    <row r="1935" ht="12.75">
      <c r="I1935">
        <v>35</v>
      </c>
    </row>
    <row r="1936" ht="12.75">
      <c r="I1936">
        <v>36</v>
      </c>
    </row>
    <row r="1937" ht="12.75">
      <c r="I1937">
        <v>37</v>
      </c>
    </row>
    <row r="1938" ht="12.75">
      <c r="I1938">
        <v>38</v>
      </c>
    </row>
    <row r="1939" ht="12.75">
      <c r="I1939">
        <v>39</v>
      </c>
    </row>
    <row r="1940" ht="12.75">
      <c r="I1940">
        <v>40</v>
      </c>
    </row>
    <row r="1941" ht="12.75">
      <c r="I1941">
        <v>41</v>
      </c>
    </row>
    <row r="1942" ht="12.75">
      <c r="I1942">
        <v>42</v>
      </c>
    </row>
    <row r="1943" ht="12.75">
      <c r="I1943">
        <v>43</v>
      </c>
    </row>
    <row r="1944" ht="12.75">
      <c r="I1944">
        <v>44</v>
      </c>
    </row>
    <row r="1945" ht="12.75">
      <c r="I1945">
        <v>45</v>
      </c>
    </row>
    <row r="1946" ht="12.75">
      <c r="I1946">
        <v>46</v>
      </c>
    </row>
    <row r="1947" ht="12.75">
      <c r="I1947">
        <v>47</v>
      </c>
    </row>
    <row r="1948" ht="12.75">
      <c r="I1948">
        <v>48</v>
      </c>
    </row>
    <row r="1949" ht="12.75">
      <c r="I1949">
        <v>49</v>
      </c>
    </row>
    <row r="1950" spans="10:22" ht="12.75">
      <c r="J1950">
        <f ca="1">+OFFSET(J$2,INT(ROWS(A$50:A1950)/$I$49)+1,0)</f>
        <v>0</v>
      </c>
      <c r="K1950">
        <f ca="1">+OFFSET(K$2,INT(ROWS(B$50:B1950)/$I$49)+1,0)</f>
        <v>0</v>
      </c>
      <c r="L1950">
        <f ca="1">+OFFSET(L$2,INT(ROWS(C$50:C1950)/$I$49)+1,0)</f>
        <v>0</v>
      </c>
      <c r="M1950">
        <f ca="1">+OFFSET(M$2,INT(ROWS(D$50:D1950)/$I$49)+1,0)</f>
        <v>0</v>
      </c>
      <c r="N1950">
        <f ca="1">+OFFSET(N$2,INT(ROWS(E$50:E1950)/$I$49)+1,0)</f>
        <v>0</v>
      </c>
      <c r="O1950">
        <f ca="1">+OFFSET(O$2,INT(ROWS(F$50:F1950)/$I$49)+1,0)</f>
        <v>0</v>
      </c>
      <c r="P1950">
        <f ca="1">+OFFSET(P$2,INT(ROWS(G$50:G1950)/$I$49)+1,0)</f>
        <v>0</v>
      </c>
      <c r="Q1950">
        <f ca="1">+OFFSET(Q$2,INT(ROWS(I$50:I1950)/$I$49)+1,0)</f>
        <v>0</v>
      </c>
      <c r="R1950">
        <f ca="1">+OFFSET(R$2,INT(ROWS(J$50:J1950)/$I$49)+1,0)</f>
        <v>0</v>
      </c>
      <c r="S1950">
        <f ca="1">+OFFSET(S$2,INT(ROWS(K$50:K1950)/$I$49)+1,0)</f>
        <v>0</v>
      </c>
      <c r="T1950">
        <f ca="1">+OFFSET(T$2,INT(ROWS(L$50:L1950)/$I$49)+1,0)</f>
        <v>0</v>
      </c>
      <c r="U1950">
        <f ca="1">+OFFSET(U$2,INT(ROWS(M$50:M1950)/$I$49)+1,0)</f>
        <v>0</v>
      </c>
      <c r="V1950">
        <f ca="1">+OFFSET(V$2,INT(ROWS(N$50:N1950)/$I$49)+1,0)</f>
        <v>0</v>
      </c>
    </row>
    <row r="1951" ht="12.75">
      <c r="I1951">
        <v>1</v>
      </c>
    </row>
    <row r="1952" ht="12.75">
      <c r="I1952">
        <v>2</v>
      </c>
    </row>
    <row r="1953" ht="12.75">
      <c r="I1953">
        <v>3</v>
      </c>
    </row>
    <row r="1954" ht="12.75">
      <c r="I1954">
        <v>4</v>
      </c>
    </row>
    <row r="1955" ht="12.75">
      <c r="I1955">
        <v>5</v>
      </c>
    </row>
    <row r="1956" ht="12.75">
      <c r="I1956">
        <v>6</v>
      </c>
    </row>
    <row r="1957" ht="12.75">
      <c r="I1957">
        <v>7</v>
      </c>
    </row>
    <row r="1958" ht="12.75">
      <c r="I1958">
        <v>8</v>
      </c>
    </row>
    <row r="1959" ht="12.75">
      <c r="I1959">
        <v>9</v>
      </c>
    </row>
    <row r="1960" ht="12.75">
      <c r="I1960">
        <v>10</v>
      </c>
    </row>
    <row r="1961" ht="12.75">
      <c r="I1961">
        <v>11</v>
      </c>
    </row>
    <row r="1962" ht="12.75">
      <c r="I1962">
        <v>12</v>
      </c>
    </row>
    <row r="1963" ht="12.75">
      <c r="I1963">
        <v>13</v>
      </c>
    </row>
    <row r="1964" ht="12.75">
      <c r="I1964">
        <v>14</v>
      </c>
    </row>
    <row r="1965" ht="12.75">
      <c r="I1965">
        <v>15</v>
      </c>
    </row>
    <row r="1966" ht="12.75">
      <c r="I1966">
        <v>16</v>
      </c>
    </row>
    <row r="1967" ht="12.75">
      <c r="I1967">
        <v>17</v>
      </c>
    </row>
    <row r="1968" ht="12.75">
      <c r="I1968">
        <v>18</v>
      </c>
    </row>
    <row r="1969" ht="12.75">
      <c r="I1969">
        <v>19</v>
      </c>
    </row>
    <row r="1970" ht="12.75">
      <c r="I1970">
        <v>20</v>
      </c>
    </row>
    <row r="1971" ht="12.75">
      <c r="I1971">
        <v>21</v>
      </c>
    </row>
    <row r="1972" ht="12.75">
      <c r="I1972">
        <v>22</v>
      </c>
    </row>
    <row r="1973" ht="12.75">
      <c r="I1973">
        <v>23</v>
      </c>
    </row>
    <row r="1974" ht="12.75">
      <c r="I1974">
        <v>24</v>
      </c>
    </row>
    <row r="1975" ht="12.75">
      <c r="I1975">
        <v>25</v>
      </c>
    </row>
    <row r="1976" ht="12.75">
      <c r="I1976">
        <v>26</v>
      </c>
    </row>
    <row r="1977" ht="12.75">
      <c r="I1977">
        <v>27</v>
      </c>
    </row>
    <row r="1978" ht="12.75">
      <c r="I1978">
        <v>28</v>
      </c>
    </row>
    <row r="1979" ht="12.75">
      <c r="I1979">
        <v>29</v>
      </c>
    </row>
    <row r="1980" ht="12.75">
      <c r="I1980">
        <v>30</v>
      </c>
    </row>
    <row r="1981" ht="12.75">
      <c r="I1981">
        <v>31</v>
      </c>
    </row>
    <row r="1982" ht="12.75">
      <c r="I1982">
        <v>32</v>
      </c>
    </row>
    <row r="1983" ht="12.75">
      <c r="I1983">
        <v>33</v>
      </c>
    </row>
    <row r="1984" ht="12.75">
      <c r="I1984">
        <v>34</v>
      </c>
    </row>
    <row r="1985" ht="12.75">
      <c r="I1985">
        <v>35</v>
      </c>
    </row>
    <row r="1986" ht="12.75">
      <c r="I1986">
        <v>36</v>
      </c>
    </row>
    <row r="1987" ht="12.75">
      <c r="I1987">
        <v>37</v>
      </c>
    </row>
    <row r="1988" ht="12.75">
      <c r="I1988">
        <v>38</v>
      </c>
    </row>
    <row r="1989" ht="12.75">
      <c r="I1989">
        <v>39</v>
      </c>
    </row>
    <row r="1990" ht="12.75">
      <c r="I1990">
        <v>40</v>
      </c>
    </row>
    <row r="1991" ht="12.75">
      <c r="I1991">
        <v>41</v>
      </c>
    </row>
    <row r="1992" ht="12.75">
      <c r="I1992">
        <v>42</v>
      </c>
    </row>
    <row r="1993" ht="12.75">
      <c r="I1993">
        <v>43</v>
      </c>
    </row>
    <row r="1994" ht="12.75">
      <c r="I1994">
        <v>44</v>
      </c>
    </row>
    <row r="1995" ht="12.75">
      <c r="I1995">
        <v>45</v>
      </c>
    </row>
    <row r="1996" ht="12.75">
      <c r="I1996">
        <v>46</v>
      </c>
    </row>
    <row r="1997" ht="12.75">
      <c r="I1997">
        <v>47</v>
      </c>
    </row>
    <row r="1998" ht="12.75">
      <c r="I1998">
        <v>48</v>
      </c>
    </row>
    <row r="1999" ht="12.75">
      <c r="I1999">
        <v>49</v>
      </c>
    </row>
    <row r="2000" spans="10:22" ht="12.75">
      <c r="J2000">
        <f ca="1">+OFFSET(J$2,INT(ROWS(A$50:A2000)/$I$49)+1,0)</f>
        <v>0</v>
      </c>
      <c r="K2000">
        <f ca="1">+OFFSET(K$2,INT(ROWS(B$50:B2000)/$I$49)+1,0)</f>
        <v>0</v>
      </c>
      <c r="L2000">
        <f ca="1">+OFFSET(L$2,INT(ROWS(C$50:C2000)/$I$49)+1,0)</f>
        <v>0</v>
      </c>
      <c r="M2000">
        <f ca="1">+OFFSET(M$2,INT(ROWS(D$50:D2000)/$I$49)+1,0)</f>
        <v>0</v>
      </c>
      <c r="N2000">
        <f ca="1">+OFFSET(N$2,INT(ROWS(E$50:E2000)/$I$49)+1,0)</f>
        <v>0</v>
      </c>
      <c r="O2000">
        <f ca="1">+OFFSET(O$2,INT(ROWS(F$50:F2000)/$I$49)+1,0)</f>
        <v>0</v>
      </c>
      <c r="P2000">
        <f ca="1">+OFFSET(P$2,INT(ROWS(G$50:G2000)/$I$49)+1,0)</f>
        <v>0</v>
      </c>
      <c r="Q2000">
        <f ca="1">+OFFSET(Q$2,INT(ROWS(I$50:I2000)/$I$49)+1,0)</f>
        <v>0</v>
      </c>
      <c r="R2000">
        <f ca="1">+OFFSET(R$2,INT(ROWS(J$50:J2000)/$I$49)+1,0)</f>
        <v>0</v>
      </c>
      <c r="S2000">
        <f ca="1">+OFFSET(S$2,INT(ROWS(K$50:K2000)/$I$49)+1,0)</f>
        <v>0</v>
      </c>
      <c r="T2000">
        <f ca="1">+OFFSET(T$2,INT(ROWS(L$50:L2000)/$I$49)+1,0)</f>
        <v>0</v>
      </c>
      <c r="U2000">
        <f ca="1">+OFFSET(U$2,INT(ROWS(M$50:M2000)/$I$49)+1,0)</f>
        <v>0</v>
      </c>
      <c r="V2000">
        <f ca="1">+OFFSET(V$2,INT(ROWS(N$50:N2000)/$I$49)+1,0)</f>
        <v>0</v>
      </c>
    </row>
    <row r="2001" ht="12.75">
      <c r="I2001">
        <v>1</v>
      </c>
    </row>
    <row r="2002" ht="12.75">
      <c r="I2002">
        <v>2</v>
      </c>
    </row>
    <row r="2003" ht="12.75">
      <c r="I2003">
        <v>3</v>
      </c>
    </row>
    <row r="2004" ht="12.75">
      <c r="I2004">
        <v>4</v>
      </c>
    </row>
    <row r="2005" ht="12.75">
      <c r="I2005">
        <v>5</v>
      </c>
    </row>
    <row r="2006" ht="12.75">
      <c r="I2006">
        <v>6</v>
      </c>
    </row>
    <row r="2007" ht="12.75">
      <c r="I2007">
        <v>7</v>
      </c>
    </row>
    <row r="2008" ht="12.75">
      <c r="I2008">
        <v>8</v>
      </c>
    </row>
    <row r="2009" ht="12.75">
      <c r="I2009">
        <v>9</v>
      </c>
    </row>
    <row r="2010" ht="12.75">
      <c r="I2010">
        <v>10</v>
      </c>
    </row>
    <row r="2011" ht="12.75">
      <c r="I2011">
        <v>11</v>
      </c>
    </row>
    <row r="2012" ht="12.75">
      <c r="I2012">
        <v>12</v>
      </c>
    </row>
    <row r="2013" ht="12.75">
      <c r="I2013">
        <v>13</v>
      </c>
    </row>
    <row r="2014" ht="12.75">
      <c r="I2014">
        <v>14</v>
      </c>
    </row>
    <row r="2015" ht="12.75">
      <c r="I2015">
        <v>15</v>
      </c>
    </row>
    <row r="2016" ht="12.75">
      <c r="I2016">
        <v>16</v>
      </c>
    </row>
    <row r="2017" ht="12.75">
      <c r="I2017">
        <v>17</v>
      </c>
    </row>
    <row r="2018" ht="12.75">
      <c r="I2018">
        <v>18</v>
      </c>
    </row>
    <row r="2019" ht="12.75">
      <c r="I2019">
        <v>19</v>
      </c>
    </row>
    <row r="2020" ht="12.75">
      <c r="I2020">
        <v>20</v>
      </c>
    </row>
    <row r="2021" ht="12.75">
      <c r="I2021">
        <v>21</v>
      </c>
    </row>
    <row r="2022" ht="12.75">
      <c r="I2022">
        <v>22</v>
      </c>
    </row>
    <row r="2023" ht="12.75">
      <c r="I2023">
        <v>23</v>
      </c>
    </row>
    <row r="2024" ht="12.75">
      <c r="I2024">
        <v>24</v>
      </c>
    </row>
    <row r="2025" ht="12.75">
      <c r="I2025">
        <v>25</v>
      </c>
    </row>
    <row r="2026" ht="12.75">
      <c r="I2026">
        <v>26</v>
      </c>
    </row>
    <row r="2027" ht="12.75">
      <c r="I2027">
        <v>27</v>
      </c>
    </row>
    <row r="2028" ht="12.75">
      <c r="I2028">
        <v>28</v>
      </c>
    </row>
    <row r="2029" ht="12.75">
      <c r="I2029">
        <v>29</v>
      </c>
    </row>
    <row r="2030" ht="12.75">
      <c r="I2030">
        <v>30</v>
      </c>
    </row>
    <row r="2031" ht="12.75">
      <c r="I2031">
        <v>31</v>
      </c>
    </row>
    <row r="2032" ht="12.75">
      <c r="I2032">
        <v>32</v>
      </c>
    </row>
    <row r="2033" ht="12.75">
      <c r="I2033">
        <v>33</v>
      </c>
    </row>
    <row r="2034" ht="12.75">
      <c r="I2034">
        <v>34</v>
      </c>
    </row>
    <row r="2035" ht="12.75">
      <c r="I2035">
        <v>35</v>
      </c>
    </row>
    <row r="2036" ht="12.75">
      <c r="I2036">
        <v>36</v>
      </c>
    </row>
    <row r="2037" ht="12.75">
      <c r="I2037">
        <v>37</v>
      </c>
    </row>
    <row r="2038" ht="12.75">
      <c r="I2038">
        <v>38</v>
      </c>
    </row>
    <row r="2039" ht="12.75">
      <c r="I2039">
        <v>39</v>
      </c>
    </row>
    <row r="2040" ht="12.75">
      <c r="I2040">
        <v>40</v>
      </c>
    </row>
    <row r="2041" ht="12.75">
      <c r="I2041">
        <v>41</v>
      </c>
    </row>
    <row r="2042" ht="12.75">
      <c r="I2042">
        <v>42</v>
      </c>
    </row>
    <row r="2043" ht="12.75">
      <c r="I2043">
        <v>43</v>
      </c>
    </row>
    <row r="2044" ht="12.75">
      <c r="I2044">
        <v>44</v>
      </c>
    </row>
    <row r="2045" ht="12.75">
      <c r="I2045">
        <v>45</v>
      </c>
    </row>
    <row r="2046" ht="12.75">
      <c r="I2046">
        <v>46</v>
      </c>
    </row>
    <row r="2047" ht="12.75">
      <c r="I2047">
        <v>47</v>
      </c>
    </row>
    <row r="2048" ht="12.75">
      <c r="I2048">
        <v>48</v>
      </c>
    </row>
    <row r="2049" ht="12.75">
      <c r="I2049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15"/>
  <sheetViews>
    <sheetView zoomScalePageLayoutView="0" workbookViewId="0" topLeftCell="A610">
      <selection activeCell="J51" sqref="J51"/>
    </sheetView>
  </sheetViews>
  <sheetFormatPr defaultColWidth="9.00390625" defaultRowHeight="13.5"/>
  <sheetData>
    <row r="1" spans="1:16" ht="12.75">
      <c r="A1" t="s">
        <v>53</v>
      </c>
      <c r="B1" t="str">
        <f>+ASC(A1)</f>
        <v>部</v>
      </c>
      <c r="C1">
        <f aca="true" t="shared" si="0" ref="C1:C64">+IF(ISERROR(VALUE(LEFT(B1,1)))=FALSE,B1,"")</f>
      </c>
      <c r="H1">
        <v>1</v>
      </c>
      <c r="K1">
        <v>10</v>
      </c>
      <c r="L1" t="s">
        <v>1356</v>
      </c>
      <c r="P1" t="s">
        <v>1490</v>
      </c>
    </row>
    <row r="2" spans="1:16" ht="12.75">
      <c r="A2" t="s">
        <v>54</v>
      </c>
      <c r="B2" t="str">
        <f aca="true" t="shared" si="1" ref="B2:B65">+ASC(A2)</f>
        <v>門</v>
      </c>
      <c r="C2">
        <f t="shared" si="0"/>
      </c>
      <c r="H2">
        <v>2</v>
      </c>
      <c r="K2">
        <v>16</v>
      </c>
      <c r="L2" t="s">
        <v>1357</v>
      </c>
      <c r="P2" t="s">
        <v>1656</v>
      </c>
    </row>
    <row r="3" spans="1:16" ht="12.75">
      <c r="A3" t="s">
        <v>55</v>
      </c>
      <c r="B3" t="str">
        <f t="shared" si="1"/>
        <v>細</v>
      </c>
      <c r="C3">
        <f t="shared" si="0"/>
      </c>
      <c r="H3">
        <v>3</v>
      </c>
      <c r="K3">
        <v>29</v>
      </c>
      <c r="L3" t="s">
        <v>1358</v>
      </c>
      <c r="P3" t="s">
        <v>1491</v>
      </c>
    </row>
    <row r="4" spans="1:16" ht="12.75">
      <c r="A4" t="s">
        <v>56</v>
      </c>
      <c r="B4" t="str">
        <f t="shared" si="1"/>
        <v>分</v>
      </c>
      <c r="C4">
        <f t="shared" si="0"/>
      </c>
      <c r="H4">
        <v>4</v>
      </c>
      <c r="K4">
        <v>40</v>
      </c>
      <c r="L4" t="s">
        <v>1381</v>
      </c>
      <c r="P4" t="s">
        <v>1658</v>
      </c>
    </row>
    <row r="5" spans="1:16" ht="12.75">
      <c r="A5" t="s">
        <v>57</v>
      </c>
      <c r="B5" t="str">
        <f t="shared" si="1"/>
        <v>類</v>
      </c>
      <c r="C5">
        <f t="shared" si="0"/>
      </c>
      <c r="H5">
        <v>5</v>
      </c>
      <c r="K5">
        <v>67</v>
      </c>
      <c r="L5" t="s">
        <v>1360</v>
      </c>
      <c r="P5" t="s">
        <v>1492</v>
      </c>
    </row>
    <row r="6" spans="1:16" ht="12.75">
      <c r="A6" t="s">
        <v>55</v>
      </c>
      <c r="B6" t="str">
        <f t="shared" si="1"/>
        <v>細</v>
      </c>
      <c r="C6">
        <f t="shared" si="0"/>
      </c>
      <c r="H6">
        <v>6</v>
      </c>
      <c r="K6">
        <v>76</v>
      </c>
      <c r="L6" t="s">
        <v>1361</v>
      </c>
      <c r="P6" t="s">
        <v>1660</v>
      </c>
    </row>
    <row r="7" spans="1:16" ht="12.75">
      <c r="A7" t="s">
        <v>58</v>
      </c>
      <c r="B7" t="str">
        <f t="shared" si="1"/>
        <v>々</v>
      </c>
      <c r="C7">
        <f t="shared" si="0"/>
      </c>
      <c r="H7">
        <v>7</v>
      </c>
      <c r="K7">
        <v>95</v>
      </c>
      <c r="L7" t="s">
        <v>1362</v>
      </c>
      <c r="P7" t="s">
        <v>1493</v>
      </c>
    </row>
    <row r="8" spans="1:16" ht="12.75">
      <c r="A8" t="s">
        <v>56</v>
      </c>
      <c r="B8" t="str">
        <f t="shared" si="1"/>
        <v>分</v>
      </c>
      <c r="C8">
        <f t="shared" si="0"/>
      </c>
      <c r="H8">
        <v>8</v>
      </c>
      <c r="K8">
        <v>102</v>
      </c>
      <c r="L8" t="s">
        <v>1363</v>
      </c>
      <c r="P8" t="s">
        <v>1662</v>
      </c>
    </row>
    <row r="9" spans="1:16" ht="12.75">
      <c r="A9" t="s">
        <v>57</v>
      </c>
      <c r="B9" t="str">
        <f t="shared" si="1"/>
        <v>類</v>
      </c>
      <c r="C9">
        <f t="shared" si="0"/>
      </c>
      <c r="H9">
        <v>9</v>
      </c>
      <c r="K9">
        <v>108</v>
      </c>
      <c r="L9" t="s">
        <v>1364</v>
      </c>
      <c r="P9" t="s">
        <v>1494</v>
      </c>
    </row>
    <row r="10" spans="1:16" ht="12.75">
      <c r="A10" t="s">
        <v>59</v>
      </c>
      <c r="B10" t="str">
        <f t="shared" si="1"/>
        <v>1.ｺﾝｸﾘｰﾄ用材料 a.ｾﾒﾝﾄ</v>
      </c>
      <c r="C10" t="str">
        <f t="shared" si="0"/>
        <v>1.ｺﾝｸﾘｰﾄ用材料 a.ｾﾒﾝﾄ</v>
      </c>
      <c r="H10">
        <v>11</v>
      </c>
      <c r="K10">
        <v>113</v>
      </c>
      <c r="L10" t="s">
        <v>1365</v>
      </c>
      <c r="P10" t="s">
        <v>1664</v>
      </c>
    </row>
    <row r="11" spans="1:16" ht="12.75">
      <c r="A11" t="s">
        <v>60</v>
      </c>
      <c r="B11" t="str">
        <f t="shared" si="1"/>
        <v>b.骨材</v>
      </c>
      <c r="C11">
        <f t="shared" si="0"/>
      </c>
      <c r="H11">
        <v>12</v>
      </c>
      <c r="K11">
        <v>118</v>
      </c>
      <c r="L11" t="s">
        <v>1366</v>
      </c>
      <c r="P11" t="s">
        <v>1495</v>
      </c>
    </row>
    <row r="12" spans="1:16" ht="12.75">
      <c r="A12" t="s">
        <v>61</v>
      </c>
      <c r="B12" t="str">
        <f t="shared" si="1"/>
        <v>c.水</v>
      </c>
      <c r="C12">
        <f t="shared" si="0"/>
      </c>
      <c r="H12">
        <v>13</v>
      </c>
      <c r="K12">
        <v>121</v>
      </c>
      <c r="L12" t="s">
        <v>1367</v>
      </c>
      <c r="P12" t="s">
        <v>1496</v>
      </c>
    </row>
    <row r="13" spans="1:12" ht="12.75">
      <c r="A13" t="s">
        <v>62</v>
      </c>
      <c r="B13" t="str">
        <f t="shared" si="1"/>
        <v>d.混和材料</v>
      </c>
      <c r="C13">
        <f t="shared" si="0"/>
      </c>
      <c r="H13">
        <v>14</v>
      </c>
      <c r="K13">
        <v>128</v>
      </c>
      <c r="L13" t="s">
        <v>1368</v>
      </c>
    </row>
    <row r="14" spans="1:12" ht="12.75">
      <c r="A14" t="s">
        <v>63</v>
      </c>
      <c r="B14" t="str">
        <f t="shared" si="1"/>
        <v>e.繊維･新素材</v>
      </c>
      <c r="C14">
        <f t="shared" si="0"/>
      </c>
      <c r="H14">
        <v>15</v>
      </c>
      <c r="K14">
        <v>133</v>
      </c>
      <c r="L14" t="s">
        <v>1369</v>
      </c>
    </row>
    <row r="15" spans="1:12" ht="12.75">
      <c r="A15" t="s">
        <v>64</v>
      </c>
      <c r="B15" t="str">
        <f t="shared" si="1"/>
        <v>f.その他</v>
      </c>
      <c r="C15">
        <f t="shared" si="0"/>
      </c>
      <c r="H15">
        <v>17</v>
      </c>
      <c r="K15">
        <v>139</v>
      </c>
      <c r="L15" t="s">
        <v>1370</v>
      </c>
    </row>
    <row r="16" spans="1:12" ht="12.75">
      <c r="A16" t="s">
        <v>65</v>
      </c>
      <c r="B16" t="str">
        <f t="shared" si="1"/>
        <v>2.ﾓﾙﾀﾙ･ｺﾝｸﾘｰﾄの物性</v>
      </c>
      <c r="C16" t="str">
        <f t="shared" si="0"/>
        <v>2.ﾓﾙﾀﾙ･ｺﾝｸﾘｰﾄの物性</v>
      </c>
      <c r="H16">
        <v>18</v>
      </c>
      <c r="K16">
        <v>146</v>
      </c>
      <c r="L16" t="s">
        <v>1371</v>
      </c>
    </row>
    <row r="17" spans="1:9" ht="12.75">
      <c r="A17" t="s">
        <v>66</v>
      </c>
      <c r="B17" t="str">
        <f t="shared" si="1"/>
        <v>a.ﾌﾚｯｼｭ時の物性</v>
      </c>
      <c r="C17">
        <f t="shared" si="0"/>
      </c>
      <c r="H17">
        <v>19</v>
      </c>
    </row>
    <row r="18" spans="1:12" ht="12.75">
      <c r="A18" t="s">
        <v>67</v>
      </c>
      <c r="B18" t="str">
        <f t="shared" si="1"/>
        <v>b.ｾﾒﾝﾄ硬化体の組織構造</v>
      </c>
      <c r="C18">
        <f t="shared" si="0"/>
      </c>
      <c r="H18">
        <v>20</v>
      </c>
      <c r="K18">
        <v>155</v>
      </c>
      <c r="L18" t="s">
        <v>1373</v>
      </c>
    </row>
    <row r="19" spans="1:12" ht="12.75">
      <c r="A19" t="s">
        <v>68</v>
      </c>
      <c r="B19" t="str">
        <f t="shared" si="1"/>
        <v>c.強度･力</v>
      </c>
      <c r="C19">
        <f t="shared" si="0"/>
      </c>
      <c r="H19">
        <v>21</v>
      </c>
      <c r="K19">
        <v>169</v>
      </c>
      <c r="L19" t="s">
        <v>1374</v>
      </c>
    </row>
    <row r="20" spans="1:12" ht="12.75">
      <c r="A20" t="s">
        <v>69</v>
      </c>
      <c r="B20" t="str">
        <f t="shared" si="1"/>
        <v>学的性質</v>
      </c>
      <c r="C20">
        <f t="shared" si="0"/>
      </c>
      <c r="H20">
        <v>22</v>
      </c>
      <c r="K20">
        <v>185</v>
      </c>
      <c r="L20" t="s">
        <v>1375</v>
      </c>
    </row>
    <row r="21" spans="1:12" ht="12.75">
      <c r="A21" t="s">
        <v>70</v>
      </c>
      <c r="B21" t="str">
        <f t="shared" si="1"/>
        <v>d.収縮･ｸﾘｰﾌﾟ</v>
      </c>
      <c r="C21">
        <f t="shared" si="0"/>
      </c>
      <c r="H21">
        <v>23</v>
      </c>
      <c r="K21">
        <v>206</v>
      </c>
      <c r="L21" t="s">
        <v>1376</v>
      </c>
    </row>
    <row r="22" spans="1:12" ht="12.75">
      <c r="A22" t="s">
        <v>71</v>
      </c>
      <c r="B22" t="str">
        <f t="shared" si="1"/>
        <v>e.ｱﾙｶﾘ骨材反応</v>
      </c>
      <c r="C22">
        <f t="shared" si="0"/>
      </c>
      <c r="H22">
        <v>24</v>
      </c>
      <c r="K22">
        <v>222</v>
      </c>
      <c r="L22" t="s">
        <v>1377</v>
      </c>
    </row>
    <row r="23" spans="1:9" ht="12.75">
      <c r="A23" t="s">
        <v>72</v>
      </c>
      <c r="B23" t="str">
        <f t="shared" si="1"/>
        <v>f.凍害</v>
      </c>
      <c r="C23">
        <f t="shared" si="0"/>
      </c>
      <c r="H23">
        <v>25</v>
      </c>
    </row>
    <row r="24" spans="1:12" ht="12.75">
      <c r="A24" t="s">
        <v>73</v>
      </c>
      <c r="B24" t="str">
        <f t="shared" si="1"/>
        <v>g.中性化</v>
      </c>
      <c r="C24">
        <f t="shared" si="0"/>
      </c>
      <c r="H24">
        <v>26</v>
      </c>
      <c r="K24">
        <v>237</v>
      </c>
      <c r="L24" t="s">
        <v>1379</v>
      </c>
    </row>
    <row r="25" spans="1:12" ht="12.75">
      <c r="A25" t="s">
        <v>74</v>
      </c>
      <c r="B25" t="str">
        <f t="shared" si="1"/>
        <v>h.腐食･防食</v>
      </c>
      <c r="C25">
        <f t="shared" si="0"/>
      </c>
      <c r="H25">
        <v>27</v>
      </c>
      <c r="K25">
        <v>251</v>
      </c>
      <c r="L25" t="s">
        <v>1240</v>
      </c>
    </row>
    <row r="26" spans="1:12" ht="12.75">
      <c r="A26" t="s">
        <v>75</v>
      </c>
      <c r="B26" t="str">
        <f t="shared" si="1"/>
        <v>i.汚れ</v>
      </c>
      <c r="C26">
        <f t="shared" si="0"/>
      </c>
      <c r="H26">
        <v>28</v>
      </c>
      <c r="K26">
        <v>302</v>
      </c>
      <c r="L26" t="s">
        <v>1241</v>
      </c>
    </row>
    <row r="27" spans="1:12" ht="12.75">
      <c r="A27" t="s">
        <v>76</v>
      </c>
      <c r="B27" t="str">
        <f t="shared" si="1"/>
        <v>j.耐久性一般</v>
      </c>
      <c r="C27">
        <f t="shared" si="0"/>
      </c>
      <c r="H27">
        <v>30</v>
      </c>
      <c r="K27">
        <v>352</v>
      </c>
      <c r="L27" t="s">
        <v>1242</v>
      </c>
    </row>
    <row r="28" spans="1:12" ht="12.75">
      <c r="A28" t="s">
        <v>77</v>
      </c>
      <c r="B28" t="str">
        <f t="shared" si="1"/>
        <v>k.その他</v>
      </c>
      <c r="C28">
        <f t="shared" si="0"/>
      </c>
      <c r="H28">
        <v>31</v>
      </c>
      <c r="K28">
        <v>392</v>
      </c>
      <c r="L28" t="s">
        <v>1243</v>
      </c>
    </row>
    <row r="29" spans="1:9" ht="12.75">
      <c r="A29" t="s">
        <v>78</v>
      </c>
      <c r="B29" t="str">
        <f t="shared" si="1"/>
        <v>3.ｺﾝｸﾘｰﾄ工事の施工･管理</v>
      </c>
      <c r="C29" t="str">
        <f t="shared" si="0"/>
        <v>3.ｺﾝｸﾘｰﾄ工事の施工･管理</v>
      </c>
      <c r="H29">
        <v>32</v>
      </c>
    </row>
    <row r="30" spans="1:12" ht="12.75">
      <c r="A30" t="s">
        <v>79</v>
      </c>
      <c r="B30" t="str">
        <f t="shared" si="1"/>
        <v>a.鉄筋工事</v>
      </c>
      <c r="C30">
        <f t="shared" si="0"/>
      </c>
      <c r="H30">
        <v>33</v>
      </c>
      <c r="K30">
        <v>432</v>
      </c>
      <c r="L30" t="s">
        <v>1245</v>
      </c>
    </row>
    <row r="31" spans="1:12" ht="12.75">
      <c r="A31" t="s">
        <v>80</v>
      </c>
      <c r="B31" t="str">
        <f t="shared" si="1"/>
        <v>b.型わく工事</v>
      </c>
      <c r="C31">
        <f t="shared" si="0"/>
      </c>
      <c r="H31">
        <v>34</v>
      </c>
      <c r="K31">
        <v>451</v>
      </c>
      <c r="L31" t="s">
        <v>1246</v>
      </c>
    </row>
    <row r="32" spans="1:12" ht="12.75">
      <c r="A32" t="s">
        <v>81</v>
      </c>
      <c r="B32" t="str">
        <f t="shared" si="1"/>
        <v>c.かぶり厚さ</v>
      </c>
      <c r="C32">
        <f t="shared" si="0"/>
      </c>
      <c r="H32">
        <v>35</v>
      </c>
      <c r="K32">
        <v>476</v>
      </c>
      <c r="L32" t="s">
        <v>1248</v>
      </c>
    </row>
    <row r="33" spans="1:12" ht="12.75">
      <c r="A33" t="s">
        <v>82</v>
      </c>
      <c r="B33" t="str">
        <f t="shared" si="1"/>
        <v>d.打込み･打ち継ぎ</v>
      </c>
      <c r="C33">
        <f t="shared" si="0"/>
      </c>
      <c r="H33">
        <v>36</v>
      </c>
      <c r="K33">
        <v>479</v>
      </c>
      <c r="L33" t="s">
        <v>1249</v>
      </c>
    </row>
    <row r="34" spans="1:9" ht="12.75">
      <c r="A34" t="s">
        <v>83</v>
      </c>
      <c r="B34" t="str">
        <f t="shared" si="1"/>
        <v>e.養生</v>
      </c>
      <c r="C34">
        <f t="shared" si="0"/>
      </c>
      <c r="H34">
        <v>37</v>
      </c>
    </row>
    <row r="35" spans="1:12" ht="12.75">
      <c r="A35" t="s">
        <v>84</v>
      </c>
      <c r="B35" t="str">
        <f t="shared" si="1"/>
        <v>f.試験･検査法</v>
      </c>
      <c r="C35">
        <f t="shared" si="0"/>
      </c>
      <c r="H35">
        <v>38</v>
      </c>
      <c r="K35">
        <v>488</v>
      </c>
      <c r="L35" t="s">
        <v>1251</v>
      </c>
    </row>
    <row r="36" spans="1:12" ht="12.75">
      <c r="A36" t="s">
        <v>85</v>
      </c>
      <c r="B36" t="str">
        <f t="shared" si="1"/>
        <v>g.寒中ｺﾝｸﾘｰﾄ工事</v>
      </c>
      <c r="C36">
        <f t="shared" si="0"/>
      </c>
      <c r="H36">
        <v>39</v>
      </c>
      <c r="K36">
        <v>495</v>
      </c>
      <c r="L36" t="s">
        <v>1252</v>
      </c>
    </row>
    <row r="37" spans="1:12" ht="12.75">
      <c r="A37" t="s">
        <v>86</v>
      </c>
      <c r="B37" t="str">
        <f t="shared" si="1"/>
        <v>h.暑中ｺﾝ</v>
      </c>
      <c r="C37">
        <f t="shared" si="0"/>
      </c>
      <c r="H37">
        <v>41</v>
      </c>
      <c r="K37">
        <v>507</v>
      </c>
      <c r="L37" t="s">
        <v>1253</v>
      </c>
    </row>
    <row r="38" spans="1:12" ht="12.75">
      <c r="A38" t="s">
        <v>87</v>
      </c>
      <c r="B38" t="str">
        <f t="shared" si="1"/>
        <v>ｸﾘｰﾄ工事</v>
      </c>
      <c r="C38">
        <f t="shared" si="0"/>
      </c>
      <c r="H38">
        <v>42</v>
      </c>
      <c r="K38">
        <v>514</v>
      </c>
      <c r="L38" t="s">
        <v>1254</v>
      </c>
    </row>
    <row r="39" spans="1:12" ht="12.75">
      <c r="A39" t="s">
        <v>88</v>
      </c>
      <c r="B39" t="str">
        <f t="shared" si="1"/>
        <v>i.その他</v>
      </c>
      <c r="C39">
        <f t="shared" si="0"/>
      </c>
      <c r="H39">
        <v>43</v>
      </c>
      <c r="K39">
        <v>520</v>
      </c>
      <c r="L39" t="s">
        <v>1255</v>
      </c>
    </row>
    <row r="40" spans="1:12" ht="12.75">
      <c r="A40">
        <v>4</v>
      </c>
      <c r="B40" t="str">
        <f t="shared" si="1"/>
        <v>4</v>
      </c>
      <c r="C40" t="str">
        <f t="shared" si="0"/>
        <v>4</v>
      </c>
      <c r="H40">
        <v>44</v>
      </c>
      <c r="K40">
        <v>525</v>
      </c>
      <c r="L40" t="s">
        <v>1256</v>
      </c>
    </row>
    <row r="41" spans="1:12" ht="12.75">
      <c r="A41" t="s">
        <v>89</v>
      </c>
      <c r="B41" t="str">
        <f t="shared" si="1"/>
        <v>特殊仕様のｺﾝｸﾘｰﾄ</v>
      </c>
      <c r="C41">
        <f t="shared" si="0"/>
      </c>
      <c r="H41">
        <v>45</v>
      </c>
      <c r="K41">
        <v>543</v>
      </c>
      <c r="L41" t="s">
        <v>1257</v>
      </c>
    </row>
    <row r="42" spans="1:12" ht="12.75">
      <c r="A42" t="s">
        <v>90</v>
      </c>
      <c r="B42" t="str">
        <f t="shared" si="1"/>
        <v>a.軽量ｺﾝｸﾘｰﾄ</v>
      </c>
      <c r="C42">
        <f t="shared" si="0"/>
      </c>
      <c r="H42">
        <v>46</v>
      </c>
      <c r="K42">
        <v>551</v>
      </c>
      <c r="L42" t="s">
        <v>1258</v>
      </c>
    </row>
    <row r="43" spans="1:12" ht="12.75">
      <c r="A43" t="s">
        <v>91</v>
      </c>
      <c r="B43" t="str">
        <f t="shared" si="1"/>
        <v>b.流動化ｺﾝｸﾘｰﾄ</v>
      </c>
      <c r="C43">
        <f t="shared" si="0"/>
      </c>
      <c r="H43">
        <v>47</v>
      </c>
      <c r="K43">
        <v>555</v>
      </c>
      <c r="L43" t="s">
        <v>1259</v>
      </c>
    </row>
    <row r="44" spans="1:12" ht="12.75">
      <c r="A44" t="s">
        <v>92</v>
      </c>
      <c r="B44" t="str">
        <f t="shared" si="1"/>
        <v>c.高流動ｺﾝｸﾘｰ</v>
      </c>
      <c r="C44">
        <f t="shared" si="0"/>
      </c>
      <c r="H44">
        <v>48</v>
      </c>
      <c r="K44">
        <v>565</v>
      </c>
      <c r="L44" t="s">
        <v>1260</v>
      </c>
    </row>
    <row r="45" spans="1:12" ht="12.75">
      <c r="A45" t="s">
        <v>93</v>
      </c>
      <c r="B45" t="str">
        <f t="shared" si="1"/>
        <v>ﾄ</v>
      </c>
      <c r="C45">
        <f t="shared" si="0"/>
      </c>
      <c r="H45">
        <v>49</v>
      </c>
      <c r="K45">
        <v>579</v>
      </c>
      <c r="L45" t="s">
        <v>1261</v>
      </c>
    </row>
    <row r="46" spans="1:12" ht="12.75">
      <c r="A46" t="s">
        <v>94</v>
      </c>
      <c r="B46" t="str">
        <f t="shared" si="1"/>
        <v>d.高強度ｺﾝｸﾘｰﾄ</v>
      </c>
      <c r="C46">
        <f t="shared" si="0"/>
      </c>
      <c r="H46">
        <v>50</v>
      </c>
      <c r="K46">
        <v>593</v>
      </c>
      <c r="L46" t="s">
        <v>1262</v>
      </c>
    </row>
    <row r="47" spans="1:12" ht="12.75">
      <c r="A47" t="s">
        <v>95</v>
      </c>
      <c r="B47" t="str">
        <f t="shared" si="1"/>
        <v>e.</v>
      </c>
      <c r="C47">
        <f t="shared" si="0"/>
      </c>
      <c r="H47">
        <v>51</v>
      </c>
      <c r="K47">
        <v>600</v>
      </c>
      <c r="L47" t="s">
        <v>1263</v>
      </c>
    </row>
    <row r="48" spans="1:12" ht="12.75">
      <c r="A48" t="s">
        <v>96</v>
      </c>
      <c r="B48" t="str">
        <f t="shared" si="1"/>
        <v>ﾌﾟﾚｽﾄﾚｽﾄｺﾝｸﾘｰﾄ</v>
      </c>
      <c r="C48">
        <f t="shared" si="0"/>
      </c>
      <c r="H48">
        <v>52</v>
      </c>
      <c r="K48">
        <v>618</v>
      </c>
      <c r="L48" t="s">
        <v>1264</v>
      </c>
    </row>
    <row r="49" spans="1:12" ht="12.75">
      <c r="A49" t="s">
        <v>97</v>
      </c>
      <c r="B49" t="str">
        <f t="shared" si="1"/>
        <v>f.ﾌﾟ</v>
      </c>
      <c r="C49">
        <f t="shared" si="0"/>
      </c>
      <c r="H49">
        <v>53</v>
      </c>
      <c r="K49">
        <v>626</v>
      </c>
      <c r="L49" t="s">
        <v>1265</v>
      </c>
    </row>
    <row r="50" spans="1:12" ht="12.75">
      <c r="A50" t="s">
        <v>98</v>
      </c>
      <c r="B50" t="str">
        <f t="shared" si="1"/>
        <v>ﾚｷｬｽﾄｺﾝｸﾘｰﾄ</v>
      </c>
      <c r="C50">
        <f t="shared" si="0"/>
      </c>
      <c r="H50">
        <v>54</v>
      </c>
      <c r="K50">
        <v>640</v>
      </c>
      <c r="L50" t="s">
        <v>1266</v>
      </c>
    </row>
    <row r="51" spans="1:16" ht="12.75">
      <c r="A51" t="s">
        <v>99</v>
      </c>
      <c r="B51" t="str">
        <f t="shared" si="1"/>
        <v>g.ﾏｽｺﾝｸﾘｰﾄ</v>
      </c>
      <c r="C51">
        <f t="shared" si="0"/>
      </c>
      <c r="H51">
        <v>55</v>
      </c>
      <c r="K51">
        <v>657</v>
      </c>
      <c r="L51" t="s">
        <v>1267</v>
      </c>
      <c r="P51" t="s">
        <v>1668</v>
      </c>
    </row>
    <row r="52" spans="1:16" ht="12.75">
      <c r="A52" t="s">
        <v>100</v>
      </c>
      <c r="B52" t="str">
        <f t="shared" si="1"/>
        <v>h.水密ｺﾝｸﾘｰﾄ</v>
      </c>
      <c r="C52">
        <f t="shared" si="0"/>
      </c>
      <c r="H52">
        <v>56</v>
      </c>
      <c r="K52">
        <v>671</v>
      </c>
      <c r="L52" t="s">
        <v>1268</v>
      </c>
      <c r="P52" t="s">
        <v>1497</v>
      </c>
    </row>
    <row r="53" spans="1:16" ht="12.75">
      <c r="A53" t="s">
        <v>101</v>
      </c>
      <c r="B53" t="str">
        <f t="shared" si="1"/>
        <v>i.海水の作用を受けるｺﾝｸﾘｰﾄ</v>
      </c>
      <c r="C53">
        <f t="shared" si="0"/>
      </c>
      <c r="H53">
        <v>57</v>
      </c>
      <c r="K53">
        <v>692</v>
      </c>
      <c r="L53" t="s">
        <v>1269</v>
      </c>
      <c r="P53" t="s">
        <v>1666</v>
      </c>
    </row>
    <row r="54" spans="1:16" ht="12.75">
      <c r="A54" t="s">
        <v>102</v>
      </c>
      <c r="B54" t="str">
        <f t="shared" si="1"/>
        <v>j.水中ｺﾝｸﾘｰﾄ</v>
      </c>
      <c r="C54">
        <f t="shared" si="0"/>
      </c>
      <c r="H54">
        <v>58</v>
      </c>
      <c r="K54">
        <v>701</v>
      </c>
      <c r="L54" t="s">
        <v>1270</v>
      </c>
      <c r="P54" t="s">
        <v>1498</v>
      </c>
    </row>
    <row r="55" spans="1:16" ht="12.75">
      <c r="A55" t="s">
        <v>103</v>
      </c>
      <c r="B55" t="str">
        <f t="shared" si="1"/>
        <v>k.凍結</v>
      </c>
      <c r="C55">
        <f t="shared" si="0"/>
      </c>
      <c r="H55">
        <v>59</v>
      </c>
      <c r="K55">
        <v>715</v>
      </c>
      <c r="L55" t="s">
        <v>1271</v>
      </c>
      <c r="P55" t="s">
        <v>1499</v>
      </c>
    </row>
    <row r="56" spans="1:16" ht="12.75">
      <c r="A56" t="s">
        <v>104</v>
      </c>
      <c r="B56" t="str">
        <f t="shared" si="1"/>
        <v>融解作用を受けるｺﾝｸﾘｰﾄ</v>
      </c>
      <c r="C56">
        <f t="shared" si="0"/>
      </c>
      <c r="H56">
        <v>60</v>
      </c>
      <c r="P56" t="s">
        <v>1500</v>
      </c>
    </row>
    <row r="57" spans="1:16" ht="12.75">
      <c r="A57" t="s">
        <v>105</v>
      </c>
      <c r="B57" t="str">
        <f t="shared" si="1"/>
        <v>l.遮蔽用･原子力発電所施設用ｺﾝｸ</v>
      </c>
      <c r="C57">
        <f t="shared" si="0"/>
      </c>
      <c r="H57">
        <v>61</v>
      </c>
      <c r="K57">
        <v>736</v>
      </c>
      <c r="L57" t="s">
        <v>1273</v>
      </c>
      <c r="P57" t="s">
        <v>1496</v>
      </c>
    </row>
    <row r="58" spans="1:16" ht="12.75">
      <c r="A58" t="s">
        <v>106</v>
      </c>
      <c r="B58" t="str">
        <f t="shared" si="1"/>
        <v>ﾘｰﾄ</v>
      </c>
      <c r="C58">
        <f t="shared" si="0"/>
      </c>
      <c r="H58">
        <v>62</v>
      </c>
      <c r="K58">
        <v>765</v>
      </c>
      <c r="L58" t="s">
        <v>1274</v>
      </c>
      <c r="P58" t="s">
        <v>1670</v>
      </c>
    </row>
    <row r="59" spans="1:16" ht="12.75">
      <c r="A59" t="s">
        <v>107</v>
      </c>
      <c r="B59" t="str">
        <f t="shared" si="1"/>
        <v>m.ﾎﾟﾘﾏｰｾﾒﾝﾄｺﾝｸﾘｰﾄ</v>
      </c>
      <c r="C59">
        <f t="shared" si="0"/>
      </c>
      <c r="H59">
        <v>63</v>
      </c>
      <c r="K59">
        <v>786</v>
      </c>
      <c r="L59" t="s">
        <v>1275</v>
      </c>
      <c r="P59" t="s">
        <v>1501</v>
      </c>
    </row>
    <row r="60" spans="1:16" ht="12.75">
      <c r="A60" t="s">
        <v>108</v>
      </c>
      <c r="B60" t="str">
        <f t="shared" si="1"/>
        <v>n.再生骨材･再生ｺﾝｸ</v>
      </c>
      <c r="C60">
        <f t="shared" si="0"/>
      </c>
      <c r="H60">
        <v>64</v>
      </c>
      <c r="K60">
        <v>819</v>
      </c>
      <c r="L60" t="s">
        <v>1276</v>
      </c>
      <c r="P60" t="s">
        <v>1502</v>
      </c>
    </row>
    <row r="61" spans="1:16" ht="12.75">
      <c r="A61" t="s">
        <v>106</v>
      </c>
      <c r="B61" t="str">
        <f t="shared" si="1"/>
        <v>ﾘｰﾄ</v>
      </c>
      <c r="C61">
        <f t="shared" si="0"/>
      </c>
      <c r="H61">
        <v>65</v>
      </c>
      <c r="K61">
        <v>846</v>
      </c>
      <c r="L61" t="s">
        <v>1277</v>
      </c>
      <c r="P61" t="s">
        <v>1496</v>
      </c>
    </row>
    <row r="62" spans="1:12" ht="12.75">
      <c r="A62" t="s">
        <v>109</v>
      </c>
      <c r="B62" t="str">
        <f t="shared" si="1"/>
        <v>o.繊維補強ｺﾝｸﾘｰﾄ</v>
      </c>
      <c r="C62">
        <f t="shared" si="0"/>
      </c>
      <c r="H62">
        <v>66</v>
      </c>
      <c r="K62">
        <v>865</v>
      </c>
      <c r="L62" t="s">
        <v>1278</v>
      </c>
    </row>
    <row r="63" spans="1:12" ht="12.75">
      <c r="A63" t="s">
        <v>110</v>
      </c>
      <c r="B63" t="str">
        <f t="shared" si="1"/>
        <v>p.CFTｺﾝｸﾘｰﾄ</v>
      </c>
      <c r="C63">
        <f t="shared" si="0"/>
      </c>
      <c r="H63">
        <v>68</v>
      </c>
      <c r="K63">
        <v>884</v>
      </c>
      <c r="L63" t="s">
        <v>1279</v>
      </c>
    </row>
    <row r="64" spans="1:12" ht="12.75">
      <c r="A64" t="s">
        <v>111</v>
      </c>
      <c r="B64" t="str">
        <f t="shared" si="1"/>
        <v>q.環境</v>
      </c>
      <c r="C64">
        <f t="shared" si="0"/>
      </c>
      <c r="H64">
        <v>69</v>
      </c>
      <c r="K64">
        <v>906</v>
      </c>
      <c r="L64" t="s">
        <v>1280</v>
      </c>
    </row>
    <row r="65" spans="1:12" ht="12.75">
      <c r="A65" t="s">
        <v>112</v>
      </c>
      <c r="B65" t="str">
        <f t="shared" si="1"/>
        <v>対応型ｺﾝｸﾘｰﾄ</v>
      </c>
      <c r="C65">
        <f aca="true" t="shared" si="2" ref="C65:C112">+IF(ISERROR(VALUE(LEFT(B65,1)))=FALSE,B65,"")</f>
      </c>
      <c r="H65">
        <v>70</v>
      </c>
      <c r="K65">
        <v>930</v>
      </c>
      <c r="L65" t="s">
        <v>1281</v>
      </c>
    </row>
    <row r="66" spans="1:12" ht="12.75">
      <c r="A66" t="s">
        <v>113</v>
      </c>
      <c r="B66" t="str">
        <f aca="true" t="shared" si="3" ref="B66:B129">+ASC(A66)</f>
        <v>r.その他</v>
      </c>
      <c r="C66">
        <f t="shared" si="2"/>
      </c>
      <c r="H66">
        <v>71</v>
      </c>
      <c r="K66">
        <v>945</v>
      </c>
      <c r="L66" t="s">
        <v>1282</v>
      </c>
    </row>
    <row r="67" spans="1:9" ht="12.75">
      <c r="A67" t="s">
        <v>114</v>
      </c>
      <c r="B67" t="str">
        <f t="shared" si="3"/>
        <v>5.無機系材料･工法･工事 a.ﾒｰｿﾝﾘｰ</v>
      </c>
      <c r="C67" t="str">
        <f t="shared" si="2"/>
        <v>5.無機系材料･工法･工事 a.ﾒｰｿﾝﾘｰ</v>
      </c>
      <c r="H67">
        <v>72</v>
      </c>
    </row>
    <row r="68" spans="1:12" ht="12.75">
      <c r="A68" t="s">
        <v>115</v>
      </c>
      <c r="B68" t="str">
        <f t="shared" si="3"/>
        <v>b.石･張り石工事</v>
      </c>
      <c r="C68">
        <f t="shared" si="2"/>
      </c>
      <c r="H68">
        <v>73</v>
      </c>
      <c r="K68">
        <v>962</v>
      </c>
      <c r="L68" t="s">
        <v>1284</v>
      </c>
    </row>
    <row r="69" spans="1:12" ht="12.75">
      <c r="A69" t="s">
        <v>116</v>
      </c>
      <c r="B69" t="str">
        <f t="shared" si="3"/>
        <v>c.左官</v>
      </c>
      <c r="C69">
        <f t="shared" si="2"/>
      </c>
      <c r="H69">
        <v>74</v>
      </c>
      <c r="K69">
        <v>968</v>
      </c>
      <c r="L69" t="s">
        <v>1285</v>
      </c>
    </row>
    <row r="70" spans="1:12" ht="12.75">
      <c r="A70" t="s">
        <v>117</v>
      </c>
      <c r="B70" t="str">
        <f t="shared" si="3"/>
        <v>d.ﾀｲﾙ</v>
      </c>
      <c r="C70">
        <f t="shared" si="2"/>
      </c>
      <c r="H70">
        <v>75</v>
      </c>
      <c r="K70">
        <v>987</v>
      </c>
      <c r="L70" t="s">
        <v>1286</v>
      </c>
    </row>
    <row r="71" spans="1:12" ht="12.75">
      <c r="A71" t="s">
        <v>118</v>
      </c>
      <c r="B71" t="str">
        <f t="shared" si="3"/>
        <v>e.ALC･</v>
      </c>
      <c r="C71">
        <f t="shared" si="2"/>
      </c>
      <c r="H71">
        <v>77</v>
      </c>
      <c r="K71">
        <v>998</v>
      </c>
      <c r="L71" t="s">
        <v>1287</v>
      </c>
    </row>
    <row r="72" spans="1:12" ht="12.75">
      <c r="A72" t="s">
        <v>119</v>
      </c>
      <c r="B72" t="str">
        <f t="shared" si="3"/>
        <v>成形ｾﾒﾝﾄ板</v>
      </c>
      <c r="C72">
        <f t="shared" si="2"/>
      </c>
      <c r="H72">
        <v>78</v>
      </c>
      <c r="K72">
        <v>1011</v>
      </c>
      <c r="L72" t="s">
        <v>1288</v>
      </c>
    </row>
    <row r="73" spans="1:9" ht="12.75">
      <c r="A73" t="s">
        <v>120</v>
      </c>
      <c r="B73" t="str">
        <f t="shared" si="3"/>
        <v>f.ｶﾞﾗｽ</v>
      </c>
      <c r="C73">
        <f t="shared" si="2"/>
      </c>
      <c r="H73">
        <v>79</v>
      </c>
    </row>
    <row r="74" spans="1:12" ht="12.75">
      <c r="A74" t="s">
        <v>121</v>
      </c>
      <c r="B74" t="str">
        <f t="shared" si="3"/>
        <v>g.汚れ</v>
      </c>
      <c r="C74">
        <f t="shared" si="2"/>
      </c>
      <c r="H74">
        <v>80</v>
      </c>
      <c r="K74">
        <v>1025</v>
      </c>
      <c r="L74" t="s">
        <v>1290</v>
      </c>
    </row>
    <row r="75" spans="1:12" ht="12.75">
      <c r="A75" t="s">
        <v>122</v>
      </c>
      <c r="B75" t="str">
        <f t="shared" si="3"/>
        <v>h.その他</v>
      </c>
      <c r="C75">
        <f t="shared" si="2"/>
      </c>
      <c r="H75">
        <v>81</v>
      </c>
      <c r="K75">
        <v>1033</v>
      </c>
      <c r="L75" t="s">
        <v>1291</v>
      </c>
    </row>
    <row r="76" spans="1:12" ht="12.75">
      <c r="A76" t="s">
        <v>123</v>
      </c>
      <c r="B76" t="str">
        <f t="shared" si="3"/>
        <v>6.鉄骨製作･鉄骨工事･金属系材</v>
      </c>
      <c r="C76" t="str">
        <f t="shared" si="2"/>
        <v>6.鉄骨製作･鉄骨工事･金属系材</v>
      </c>
      <c r="H76">
        <v>82</v>
      </c>
      <c r="K76">
        <v>1047</v>
      </c>
      <c r="L76" t="s">
        <v>1292</v>
      </c>
    </row>
    <row r="77" spans="1:12" ht="12.75">
      <c r="A77" t="s">
        <v>124</v>
      </c>
      <c r="B77" t="str">
        <f t="shared" si="3"/>
        <v>料</v>
      </c>
      <c r="C77">
        <f t="shared" si="2"/>
      </c>
      <c r="H77">
        <v>83</v>
      </c>
      <c r="K77">
        <v>1061</v>
      </c>
      <c r="L77" t="s">
        <v>1293</v>
      </c>
    </row>
    <row r="78" spans="1:12" ht="12.75">
      <c r="A78" t="s">
        <v>125</v>
      </c>
      <c r="B78" t="str">
        <f t="shared" si="3"/>
        <v>a.鋼材</v>
      </c>
      <c r="C78">
        <f t="shared" si="2"/>
      </c>
      <c r="H78">
        <v>84</v>
      </c>
      <c r="K78">
        <v>1073</v>
      </c>
      <c r="L78" t="s">
        <v>1294</v>
      </c>
    </row>
    <row r="79" spans="1:12" ht="12.75">
      <c r="A79" t="s">
        <v>126</v>
      </c>
      <c r="B79" t="str">
        <f t="shared" si="3"/>
        <v>b.高力ﾎﾞﾙﾄ･ﾎﾞﾙﾄ･ｱﾝｶｰﾎﾞﾙﾄ</v>
      </c>
      <c r="C79">
        <f t="shared" si="2"/>
      </c>
      <c r="H79">
        <v>85</v>
      </c>
      <c r="K79">
        <v>1077</v>
      </c>
      <c r="L79" t="s">
        <v>1295</v>
      </c>
    </row>
    <row r="80" spans="1:12" ht="12.75">
      <c r="A80" t="s">
        <v>127</v>
      </c>
      <c r="B80" t="str">
        <f t="shared" si="3"/>
        <v>c.金属材料</v>
      </c>
      <c r="C80">
        <f t="shared" si="2"/>
      </c>
      <c r="H80">
        <v>86</v>
      </c>
      <c r="K80">
        <v>1086</v>
      </c>
      <c r="L80" t="s">
        <v>1296</v>
      </c>
    </row>
    <row r="81" spans="1:12" ht="12.75">
      <c r="A81" t="s">
        <v>128</v>
      </c>
      <c r="B81" t="str">
        <f t="shared" si="3"/>
        <v>d.</v>
      </c>
      <c r="C81">
        <f t="shared" si="2"/>
      </c>
      <c r="H81">
        <v>87</v>
      </c>
      <c r="K81">
        <v>1097</v>
      </c>
      <c r="L81" t="s">
        <v>1297</v>
      </c>
    </row>
    <row r="82" spans="1:12" ht="12.75">
      <c r="A82" t="s">
        <v>129</v>
      </c>
      <c r="B82" t="str">
        <f t="shared" si="3"/>
        <v>溶接材料､溶接条件･施工</v>
      </c>
      <c r="C82">
        <f t="shared" si="2"/>
      </c>
      <c r="H82">
        <v>88</v>
      </c>
      <c r="K82">
        <v>1104</v>
      </c>
      <c r="L82" t="s">
        <v>1298</v>
      </c>
    </row>
    <row r="83" spans="1:12" ht="12.75">
      <c r="A83" t="s">
        <v>130</v>
      </c>
      <c r="B83" t="str">
        <f t="shared" si="3"/>
        <v>e.溶接ﾛﾎﾞｯﾄ</v>
      </c>
      <c r="C83">
        <f t="shared" si="2"/>
      </c>
      <c r="H83">
        <v>89</v>
      </c>
      <c r="K83">
        <v>1112</v>
      </c>
      <c r="L83" t="s">
        <v>1299</v>
      </c>
    </row>
    <row r="84" spans="1:12" ht="12.75">
      <c r="A84" t="s">
        <v>131</v>
      </c>
      <c r="B84" t="str">
        <f t="shared" si="3"/>
        <v>f.加工･製作</v>
      </c>
      <c r="C84">
        <f t="shared" si="2"/>
      </c>
      <c r="H84">
        <v>90</v>
      </c>
      <c r="K84">
        <v>1124</v>
      </c>
      <c r="L84" t="s">
        <v>1300</v>
      </c>
    </row>
    <row r="85" spans="1:12" ht="12.75">
      <c r="A85" t="s">
        <v>132</v>
      </c>
      <c r="B85" t="str">
        <f t="shared" si="3"/>
        <v>g.工</v>
      </c>
      <c r="C85">
        <f t="shared" si="2"/>
      </c>
      <c r="H85">
        <v>91</v>
      </c>
      <c r="K85">
        <v>1130</v>
      </c>
      <c r="L85" t="s">
        <v>1301</v>
      </c>
    </row>
    <row r="86" spans="1:12" ht="12.75">
      <c r="A86" t="s">
        <v>133</v>
      </c>
      <c r="B86" t="str">
        <f t="shared" si="3"/>
        <v>事現場接合</v>
      </c>
      <c r="C86">
        <f t="shared" si="2"/>
      </c>
      <c r="H86">
        <v>92</v>
      </c>
      <c r="K86">
        <v>1137</v>
      </c>
      <c r="L86" t="s">
        <v>1302</v>
      </c>
    </row>
    <row r="87" spans="1:12" ht="12.75">
      <c r="A87" t="s">
        <v>134</v>
      </c>
      <c r="B87" t="str">
        <f t="shared" si="3"/>
        <v>h.工事現場施工</v>
      </c>
      <c r="C87">
        <f t="shared" si="2"/>
      </c>
      <c r="H87">
        <v>93</v>
      </c>
      <c r="K87">
        <v>1140</v>
      </c>
      <c r="L87" t="s">
        <v>1303</v>
      </c>
    </row>
    <row r="88" spans="1:12" ht="12.75">
      <c r="A88" t="s">
        <v>135</v>
      </c>
      <c r="B88" t="str">
        <f t="shared" si="3"/>
        <v>i.鉄骨構法</v>
      </c>
      <c r="C88">
        <f t="shared" si="2"/>
      </c>
      <c r="H88">
        <v>94</v>
      </c>
      <c r="K88">
        <v>1146</v>
      </c>
      <c r="L88" t="s">
        <v>1304</v>
      </c>
    </row>
    <row r="89" spans="1:12" ht="12.75">
      <c r="A89" t="s">
        <v>136</v>
      </c>
      <c r="B89" t="str">
        <f t="shared" si="3"/>
        <v>j.金物工事</v>
      </c>
      <c r="C89">
        <f t="shared" si="2"/>
      </c>
      <c r="H89">
        <v>96</v>
      </c>
      <c r="K89">
        <v>1148</v>
      </c>
      <c r="L89" t="s">
        <v>1305</v>
      </c>
    </row>
    <row r="90" spans="1:12" ht="12.75">
      <c r="A90" t="s">
        <v>137</v>
      </c>
      <c r="B90" t="str">
        <f t="shared" si="3"/>
        <v>k.塗装･</v>
      </c>
      <c r="C90">
        <f t="shared" si="2"/>
      </c>
      <c r="H90">
        <v>97</v>
      </c>
      <c r="K90">
        <v>1158</v>
      </c>
      <c r="L90" t="s">
        <v>1306</v>
      </c>
    </row>
    <row r="91" spans="1:12" ht="12.75">
      <c r="A91" t="s">
        <v>138</v>
      </c>
      <c r="B91" t="str">
        <f t="shared" si="3"/>
        <v>めっき</v>
      </c>
      <c r="C91">
        <f t="shared" si="2"/>
      </c>
      <c r="H91">
        <v>98</v>
      </c>
      <c r="K91">
        <v>1164</v>
      </c>
      <c r="L91" t="s">
        <v>1307</v>
      </c>
    </row>
    <row r="92" spans="1:12" ht="12.75">
      <c r="A92" t="s">
        <v>139</v>
      </c>
      <c r="B92" t="str">
        <f t="shared" si="3"/>
        <v>l.耐火被覆</v>
      </c>
      <c r="C92">
        <f t="shared" si="2"/>
      </c>
      <c r="H92">
        <v>99</v>
      </c>
      <c r="K92">
        <v>1189</v>
      </c>
      <c r="L92" t="s">
        <v>1308</v>
      </c>
    </row>
    <row r="93" spans="1:12" ht="12.75">
      <c r="A93" t="s">
        <v>140</v>
      </c>
      <c r="B93" t="str">
        <f t="shared" si="3"/>
        <v>m.試験･検査法(非破壊検査･寸法精度検査)</v>
      </c>
      <c r="C93">
        <f t="shared" si="2"/>
      </c>
      <c r="H93">
        <v>100</v>
      </c>
      <c r="K93">
        <v>1208</v>
      </c>
      <c r="L93" t="s">
        <v>1309</v>
      </c>
    </row>
    <row r="94" spans="1:12" ht="12.75">
      <c r="A94" t="s">
        <v>141</v>
      </c>
      <c r="B94" t="str">
        <f t="shared" si="3"/>
        <v>n.その他</v>
      </c>
      <c r="C94">
        <f t="shared" si="2"/>
      </c>
      <c r="H94">
        <v>101</v>
      </c>
      <c r="K94">
        <v>1218</v>
      </c>
      <c r="L94" t="s">
        <v>1310</v>
      </c>
    </row>
    <row r="95" spans="1:12" ht="12.75">
      <c r="A95" t="s">
        <v>142</v>
      </c>
      <c r="B95" t="str">
        <f t="shared" si="3"/>
        <v>7.有機系材料･工法･工事 a.木材･木質系材料</v>
      </c>
      <c r="C95" t="str">
        <f t="shared" si="2"/>
        <v>7.有機系材料･工法･工事 a.木材･木質系材料</v>
      </c>
      <c r="H95">
        <v>103</v>
      </c>
      <c r="K95">
        <v>1221</v>
      </c>
      <c r="L95" t="s">
        <v>1311</v>
      </c>
    </row>
    <row r="96" spans="1:12" ht="12.75">
      <c r="A96" t="s">
        <v>143</v>
      </c>
      <c r="B96" t="str">
        <f t="shared" si="3"/>
        <v>b.木工事</v>
      </c>
      <c r="C96">
        <f t="shared" si="2"/>
      </c>
      <c r="H96">
        <v>104</v>
      </c>
      <c r="K96">
        <v>1223</v>
      </c>
      <c r="L96" t="s">
        <v>1312</v>
      </c>
    </row>
    <row r="97" spans="1:12" ht="12.75">
      <c r="A97" t="s">
        <v>144</v>
      </c>
      <c r="B97" t="str">
        <f t="shared" si="3"/>
        <v>c.塗料</v>
      </c>
      <c r="C97">
        <f t="shared" si="2"/>
      </c>
      <c r="H97">
        <v>105</v>
      </c>
      <c r="K97">
        <v>1224</v>
      </c>
      <c r="L97" t="s">
        <v>1313</v>
      </c>
    </row>
    <row r="98" spans="1:12" ht="12.75">
      <c r="A98" t="s">
        <v>145</v>
      </c>
      <c r="B98" t="str">
        <f t="shared" si="3"/>
        <v>d.塗装工事</v>
      </c>
      <c r="C98">
        <f t="shared" si="2"/>
      </c>
      <c r="H98">
        <v>106</v>
      </c>
      <c r="K98">
        <v>1225</v>
      </c>
      <c r="L98" t="s">
        <v>1314</v>
      </c>
    </row>
    <row r="99" spans="1:12" ht="12.75">
      <c r="A99" t="s">
        <v>146</v>
      </c>
      <c r="B99" t="str">
        <f t="shared" si="3"/>
        <v>e.ﾌﾟﾗ</v>
      </c>
      <c r="C99">
        <f t="shared" si="2"/>
      </c>
      <c r="H99">
        <v>107</v>
      </c>
      <c r="K99">
        <v>1226</v>
      </c>
      <c r="L99" t="s">
        <v>1315</v>
      </c>
    </row>
    <row r="100" spans="1:12" ht="12.75">
      <c r="A100" t="s">
        <v>147</v>
      </c>
      <c r="B100" t="str">
        <f t="shared" si="3"/>
        <v>ｽﾁｯｸ</v>
      </c>
      <c r="C100">
        <f t="shared" si="2"/>
      </c>
      <c r="H100">
        <v>109</v>
      </c>
      <c r="K100">
        <v>1227</v>
      </c>
      <c r="L100" t="s">
        <v>1316</v>
      </c>
    </row>
    <row r="101" spans="1:16" ht="12.75">
      <c r="A101" t="s">
        <v>64</v>
      </c>
      <c r="B101" t="str">
        <f t="shared" si="3"/>
        <v>f.その他</v>
      </c>
      <c r="C101">
        <f t="shared" si="2"/>
      </c>
      <c r="H101">
        <v>110</v>
      </c>
      <c r="K101">
        <v>1229</v>
      </c>
      <c r="L101" t="s">
        <v>1317</v>
      </c>
      <c r="P101" t="s">
        <v>1788</v>
      </c>
    </row>
    <row r="102" spans="1:16" ht="12.75">
      <c r="A102" t="s">
        <v>148</v>
      </c>
      <c r="B102" t="str">
        <f t="shared" si="3"/>
        <v>8.防水材料･工法･工事 a.ﾒﾝﾌﾞﾚﾝ防水材</v>
      </c>
      <c r="C102" t="str">
        <f t="shared" si="2"/>
        <v>8.防水材料･工法･工事 a.ﾒﾝﾌﾞﾚﾝ防水材</v>
      </c>
      <c r="H102">
        <v>111</v>
      </c>
      <c r="K102">
        <v>1230</v>
      </c>
      <c r="L102" t="s">
        <v>1318</v>
      </c>
      <c r="P102" t="s">
        <v>1789</v>
      </c>
    </row>
    <row r="103" spans="1:16" ht="12.75">
      <c r="A103" t="s">
        <v>149</v>
      </c>
      <c r="B103" t="str">
        <f t="shared" si="3"/>
        <v>b.ｼｰﾘﾝｸﾞ材</v>
      </c>
      <c r="C103">
        <f t="shared" si="2"/>
      </c>
      <c r="H103">
        <v>112</v>
      </c>
      <c r="K103">
        <v>1231</v>
      </c>
      <c r="L103" t="s">
        <v>1319</v>
      </c>
      <c r="P103" t="s">
        <v>1791</v>
      </c>
    </row>
    <row r="104" spans="1:12" ht="12.75">
      <c r="A104" t="s">
        <v>150</v>
      </c>
      <c r="B104" t="str">
        <f t="shared" si="3"/>
        <v>c.防水設計･施工</v>
      </c>
      <c r="C104">
        <f t="shared" si="2"/>
      </c>
      <c r="H104">
        <v>114</v>
      </c>
      <c r="K104">
        <v>1232</v>
      </c>
      <c r="L104" t="s">
        <v>1320</v>
      </c>
    </row>
    <row r="105" spans="1:12" ht="12.75">
      <c r="A105" t="s">
        <v>151</v>
      </c>
      <c r="B105" t="str">
        <f t="shared" si="3"/>
        <v>d.雨</v>
      </c>
      <c r="C105">
        <f t="shared" si="2"/>
      </c>
      <c r="H105">
        <v>115</v>
      </c>
      <c r="K105">
        <v>1233</v>
      </c>
      <c r="L105" t="s">
        <v>1321</v>
      </c>
    </row>
    <row r="106" spans="1:12" ht="12.75">
      <c r="A106" t="s">
        <v>152</v>
      </c>
      <c r="B106" t="str">
        <f t="shared" si="3"/>
        <v>仕舞</v>
      </c>
      <c r="C106">
        <f t="shared" si="2"/>
      </c>
      <c r="H106">
        <v>116</v>
      </c>
      <c r="K106">
        <v>1236</v>
      </c>
      <c r="L106" t="s">
        <v>1322</v>
      </c>
    </row>
    <row r="107" spans="1:12" ht="12.75">
      <c r="A107" t="s">
        <v>153</v>
      </c>
      <c r="B107" t="str">
        <f t="shared" si="3"/>
        <v>e.その他</v>
      </c>
      <c r="C107">
        <f t="shared" si="2"/>
      </c>
      <c r="H107">
        <v>117</v>
      </c>
      <c r="K107">
        <v>1247</v>
      </c>
      <c r="L107" t="s">
        <v>1323</v>
      </c>
    </row>
    <row r="108" spans="1:12" ht="12.75">
      <c r="A108" t="s">
        <v>154</v>
      </c>
      <c r="B108" t="str">
        <f t="shared" si="3"/>
        <v>9.工事･品質管理 a.工程計画･管理</v>
      </c>
      <c r="C108" t="str">
        <f t="shared" si="2"/>
        <v>9.工事･品質管理 a.工程計画･管理</v>
      </c>
      <c r="H108">
        <v>119</v>
      </c>
      <c r="K108">
        <v>1253</v>
      </c>
      <c r="L108" t="s">
        <v>1324</v>
      </c>
    </row>
    <row r="109" spans="1:12" ht="12.75">
      <c r="A109" t="s">
        <v>155</v>
      </c>
      <c r="B109" t="str">
        <f t="shared" si="3"/>
        <v>b.品質管理</v>
      </c>
      <c r="C109">
        <f t="shared" si="2"/>
      </c>
      <c r="H109">
        <v>120</v>
      </c>
      <c r="K109">
        <v>1267</v>
      </c>
      <c r="L109" t="s">
        <v>1325</v>
      </c>
    </row>
    <row r="110" spans="1:12" ht="12.75">
      <c r="A110" t="s">
        <v>156</v>
      </c>
      <c r="B110" t="str">
        <f t="shared" si="3"/>
        <v>c.安全管理</v>
      </c>
      <c r="C110">
        <f t="shared" si="2"/>
      </c>
      <c r="H110">
        <v>122</v>
      </c>
      <c r="K110">
        <v>1273</v>
      </c>
      <c r="L110" t="s">
        <v>1326</v>
      </c>
    </row>
    <row r="111" spans="1:12" ht="12.75">
      <c r="A111" t="s">
        <v>157</v>
      </c>
      <c r="B111" t="str">
        <f t="shared" si="3"/>
        <v>d.生産性</v>
      </c>
      <c r="C111">
        <f t="shared" si="2"/>
      </c>
      <c r="H111">
        <v>123</v>
      </c>
      <c r="K111">
        <v>1276</v>
      </c>
      <c r="L111" t="s">
        <v>1327</v>
      </c>
    </row>
    <row r="112" spans="1:12" ht="12.75">
      <c r="A112" t="s">
        <v>153</v>
      </c>
      <c r="B112" t="str">
        <f t="shared" si="3"/>
        <v>e.その他</v>
      </c>
      <c r="C112">
        <f t="shared" si="2"/>
      </c>
      <c r="H112">
        <v>124</v>
      </c>
      <c r="K112">
        <v>1278</v>
      </c>
      <c r="L112" t="s">
        <v>1328</v>
      </c>
    </row>
    <row r="113" spans="1:12" ht="12.75">
      <c r="A113" t="s">
        <v>158</v>
      </c>
      <c r="B113" t="str">
        <f t="shared" si="3"/>
        <v>10.仮設･山留工事 a.仮設計画</v>
      </c>
      <c r="C113" t="str">
        <f>+IF(ISERROR(VALUE(LEFT(B113,1)))=FALSE,B113,"")</f>
        <v>10.仮設･山留工事 a.仮設計画</v>
      </c>
      <c r="H113">
        <v>125</v>
      </c>
      <c r="K113">
        <v>1280</v>
      </c>
      <c r="L113" t="s">
        <v>1329</v>
      </c>
    </row>
    <row r="114" spans="1:12" ht="12.75">
      <c r="A114" t="s">
        <v>159</v>
      </c>
      <c r="B114" t="str">
        <f t="shared" si="3"/>
        <v>b.仮設工事</v>
      </c>
      <c r="C114">
        <f aca="true" t="shared" si="4" ref="C114:C177">+IF(ISERROR(VALUE(LEFT(B114,1)))=FALSE,B114,"")</f>
      </c>
      <c r="H114">
        <v>126</v>
      </c>
      <c r="K114">
        <v>1281</v>
      </c>
      <c r="L114" t="s">
        <v>1330</v>
      </c>
    </row>
    <row r="115" spans="1:12" ht="12.75">
      <c r="A115" t="s">
        <v>160</v>
      </c>
      <c r="B115" t="str">
        <f t="shared" si="3"/>
        <v>c.仮設機械</v>
      </c>
      <c r="C115">
        <f t="shared" si="4"/>
      </c>
      <c r="H115">
        <v>127</v>
      </c>
      <c r="K115">
        <v>1282</v>
      </c>
      <c r="L115" t="s">
        <v>1331</v>
      </c>
    </row>
    <row r="116" spans="1:12" ht="12.75">
      <c r="A116" t="s">
        <v>161</v>
      </c>
      <c r="B116" t="str">
        <f t="shared" si="3"/>
        <v>d.山留工事</v>
      </c>
      <c r="C116">
        <f t="shared" si="4"/>
      </c>
      <c r="H116">
        <v>129</v>
      </c>
      <c r="K116">
        <v>1283</v>
      </c>
      <c r="L116" t="s">
        <v>1332</v>
      </c>
    </row>
    <row r="117" spans="1:12" ht="12.75">
      <c r="A117" t="s">
        <v>153</v>
      </c>
      <c r="B117" t="str">
        <f t="shared" si="3"/>
        <v>e.その他</v>
      </c>
      <c r="C117">
        <f t="shared" si="4"/>
      </c>
      <c r="H117">
        <v>130</v>
      </c>
      <c r="K117">
        <v>1284</v>
      </c>
      <c r="L117" t="s">
        <v>1333</v>
      </c>
    </row>
    <row r="118" spans="1:12" ht="12.75">
      <c r="A118" t="s">
        <v>162</v>
      </c>
      <c r="B118" t="str">
        <f t="shared" si="3"/>
        <v>11.土･地業工事 a.土工事</v>
      </c>
      <c r="C118" t="str">
        <f t="shared" si="4"/>
        <v>11.土･地業工事 a.土工事</v>
      </c>
      <c r="H118">
        <v>131</v>
      </c>
      <c r="K118">
        <v>1286</v>
      </c>
      <c r="L118" t="s">
        <v>1334</v>
      </c>
    </row>
    <row r="119" spans="1:12" ht="12.75">
      <c r="A119" t="s">
        <v>163</v>
      </c>
      <c r="B119" t="str">
        <f t="shared" si="3"/>
        <v>b.地業工事</v>
      </c>
      <c r="C119">
        <f t="shared" si="4"/>
      </c>
      <c r="H119">
        <v>132</v>
      </c>
      <c r="K119">
        <v>1287</v>
      </c>
      <c r="L119" t="s">
        <v>1335</v>
      </c>
    </row>
    <row r="120" spans="1:12" ht="12.75">
      <c r="A120" t="s">
        <v>164</v>
      </c>
      <c r="B120" t="str">
        <f t="shared" si="3"/>
        <v>c.その他</v>
      </c>
      <c r="C120">
        <f t="shared" si="4"/>
      </c>
      <c r="H120">
        <v>134</v>
      </c>
      <c r="K120">
        <v>1288</v>
      </c>
      <c r="L120" t="s">
        <v>1336</v>
      </c>
    </row>
    <row r="121" spans="1:12" ht="12.75">
      <c r="A121" t="s">
        <v>165</v>
      </c>
      <c r="B121" t="str">
        <f t="shared" si="3"/>
        <v>12.機械･ﾛﾎﾞｯﾄ工法 a.機械･ﾛﾎﾞｯﾄ開発</v>
      </c>
      <c r="C121" t="str">
        <f t="shared" si="4"/>
        <v>12.機械･ﾛﾎﾞｯﾄ工法 a.機械･ﾛﾎﾞｯﾄ開発</v>
      </c>
      <c r="H121">
        <v>135</v>
      </c>
      <c r="K121">
        <v>1290</v>
      </c>
      <c r="L121" t="s">
        <v>1337</v>
      </c>
    </row>
    <row r="122" spans="1:12" ht="12.75">
      <c r="A122" t="s">
        <v>166</v>
      </c>
      <c r="B122" t="str">
        <f t="shared" si="3"/>
        <v>b.工業化工法</v>
      </c>
      <c r="C122">
        <f t="shared" si="4"/>
      </c>
      <c r="H122">
        <v>136</v>
      </c>
      <c r="K122">
        <v>1291</v>
      </c>
      <c r="L122" t="s">
        <v>1338</v>
      </c>
    </row>
    <row r="123" spans="1:12" ht="12.75">
      <c r="A123" t="s">
        <v>167</v>
      </c>
      <c r="B123" t="str">
        <f t="shared" si="3"/>
        <v>c.自動化工法</v>
      </c>
      <c r="C123">
        <f t="shared" si="4"/>
      </c>
      <c r="H123">
        <v>137</v>
      </c>
      <c r="K123">
        <v>1292</v>
      </c>
      <c r="L123" t="s">
        <v>1339</v>
      </c>
    </row>
    <row r="124" spans="1:12" ht="12.75">
      <c r="A124" t="s">
        <v>168</v>
      </c>
      <c r="B124" t="str">
        <f t="shared" si="3"/>
        <v>d.情報化</v>
      </c>
      <c r="C124">
        <f t="shared" si="4"/>
      </c>
      <c r="H124">
        <v>138</v>
      </c>
      <c r="K124">
        <v>1293</v>
      </c>
      <c r="L124" t="s">
        <v>1340</v>
      </c>
    </row>
    <row r="125" spans="1:12" ht="12.75">
      <c r="A125" t="s">
        <v>169</v>
      </c>
      <c r="B125" t="str">
        <f t="shared" si="3"/>
        <v>施工</v>
      </c>
      <c r="C125">
        <f t="shared" si="4"/>
      </c>
      <c r="H125">
        <v>140</v>
      </c>
      <c r="K125">
        <v>1294</v>
      </c>
      <c r="L125" t="s">
        <v>1341</v>
      </c>
    </row>
    <row r="126" spans="1:12" ht="12.75">
      <c r="A126" t="s">
        <v>170</v>
      </c>
      <c r="B126" t="str">
        <f t="shared" si="3"/>
        <v>e.解体･ﾘﾆｭｰｱﾙ工法</v>
      </c>
      <c r="C126">
        <f t="shared" si="4"/>
      </c>
      <c r="H126">
        <v>141</v>
      </c>
      <c r="K126">
        <v>1296</v>
      </c>
      <c r="L126" t="s">
        <v>1342</v>
      </c>
    </row>
    <row r="127" spans="1:12" ht="12.75">
      <c r="A127" t="s">
        <v>64</v>
      </c>
      <c r="B127" t="str">
        <f t="shared" si="3"/>
        <v>f.その他</v>
      </c>
      <c r="C127">
        <f t="shared" si="4"/>
      </c>
      <c r="H127">
        <v>142</v>
      </c>
      <c r="K127">
        <v>1297</v>
      </c>
      <c r="L127" t="s">
        <v>1343</v>
      </c>
    </row>
    <row r="128" spans="1:12" ht="12.75">
      <c r="A128" t="s">
        <v>171</v>
      </c>
      <c r="B128" t="str">
        <f t="shared" si="3"/>
        <v>13.改修･維持保全 a.補修･改修</v>
      </c>
      <c r="C128" t="str">
        <f t="shared" si="4"/>
        <v>13.改修･維持保全 a.補修･改修</v>
      </c>
      <c r="H128">
        <v>143</v>
      </c>
      <c r="K128">
        <v>1298</v>
      </c>
      <c r="L128" t="s">
        <v>1344</v>
      </c>
    </row>
    <row r="129" spans="1:12" ht="12.75">
      <c r="A129" t="s">
        <v>172</v>
      </c>
      <c r="B129" t="str">
        <f t="shared" si="3"/>
        <v>b.維持保全</v>
      </c>
      <c r="C129">
        <f t="shared" si="4"/>
      </c>
      <c r="H129">
        <v>144</v>
      </c>
      <c r="K129">
        <v>1299</v>
      </c>
      <c r="L129" t="s">
        <v>1345</v>
      </c>
    </row>
    <row r="130" spans="1:12" ht="12.75">
      <c r="A130" t="s">
        <v>173</v>
      </c>
      <c r="B130" t="str">
        <f aca="true" t="shared" si="5" ref="B130:B193">+ASC(A130)</f>
        <v>c.試験･検査･評価</v>
      </c>
      <c r="C130">
        <f t="shared" si="4"/>
      </c>
      <c r="H130">
        <v>145</v>
      </c>
      <c r="K130">
        <v>1300</v>
      </c>
      <c r="L130" t="s">
        <v>1346</v>
      </c>
    </row>
    <row r="131" spans="1:12" ht="12.75">
      <c r="A131" t="s">
        <v>174</v>
      </c>
      <c r="B131" t="str">
        <f t="shared" si="5"/>
        <v>d.解体</v>
      </c>
      <c r="C131">
        <f t="shared" si="4"/>
      </c>
      <c r="H131">
        <v>147</v>
      </c>
      <c r="K131">
        <v>1301</v>
      </c>
      <c r="L131" t="s">
        <v>1347</v>
      </c>
    </row>
    <row r="132" spans="1:12" ht="12.75">
      <c r="A132" t="s">
        <v>153</v>
      </c>
      <c r="B132" t="str">
        <f t="shared" si="5"/>
        <v>e.その他</v>
      </c>
      <c r="C132">
        <f t="shared" si="4"/>
      </c>
      <c r="H132">
        <v>148</v>
      </c>
      <c r="K132">
        <v>1303</v>
      </c>
      <c r="L132" t="s">
        <v>1348</v>
      </c>
    </row>
    <row r="133" spans="1:12" ht="12.75">
      <c r="A133" t="s">
        <v>175</v>
      </c>
      <c r="B133" t="str">
        <f t="shared" si="5"/>
        <v>14.耐久計画･耐久設計 a.建築物の耐用年数</v>
      </c>
      <c r="C133" t="str">
        <f t="shared" si="4"/>
        <v>14.耐久計画･耐久設計 a.建築物の耐用年数</v>
      </c>
      <c r="H133">
        <v>149</v>
      </c>
      <c r="K133">
        <v>1304</v>
      </c>
      <c r="L133" t="s">
        <v>1349</v>
      </c>
    </row>
    <row r="134" spans="1:12" ht="12.75">
      <c r="A134" t="s">
        <v>176</v>
      </c>
      <c r="B134" t="str">
        <f t="shared" si="5"/>
        <v>b.材料･部材の耐用年数</v>
      </c>
      <c r="C134">
        <f t="shared" si="4"/>
      </c>
      <c r="H134">
        <v>150</v>
      </c>
      <c r="K134">
        <v>1305</v>
      </c>
      <c r="L134" t="s">
        <v>1350</v>
      </c>
    </row>
    <row r="135" spans="1:12" ht="12.75">
      <c r="A135" t="s">
        <v>177</v>
      </c>
      <c r="B135" t="str">
        <f t="shared" si="5"/>
        <v>c.耐用年数予測手</v>
      </c>
      <c r="C135">
        <f t="shared" si="4"/>
      </c>
      <c r="H135">
        <v>151</v>
      </c>
      <c r="K135">
        <v>1306</v>
      </c>
      <c r="L135" t="s">
        <v>1351</v>
      </c>
    </row>
    <row r="136" spans="1:12" ht="12.75">
      <c r="A136" t="s">
        <v>178</v>
      </c>
      <c r="B136" t="str">
        <f t="shared" si="5"/>
        <v>法</v>
      </c>
      <c r="C136">
        <f t="shared" si="4"/>
      </c>
      <c r="H136">
        <v>152</v>
      </c>
      <c r="K136">
        <v>1308</v>
      </c>
      <c r="L136" t="s">
        <v>1352</v>
      </c>
    </row>
    <row r="137" spans="1:12" ht="12.75">
      <c r="A137" t="s">
        <v>179</v>
      </c>
      <c r="B137" t="str">
        <f t="shared" si="5"/>
        <v>d.耐久計画･耐久設計例</v>
      </c>
      <c r="C137">
        <f t="shared" si="4"/>
      </c>
      <c r="H137">
        <v>156</v>
      </c>
      <c r="K137">
        <v>1310</v>
      </c>
      <c r="L137" t="s">
        <v>1353</v>
      </c>
    </row>
    <row r="138" spans="1:12" ht="12.75">
      <c r="A138" t="s">
        <v>153</v>
      </c>
      <c r="B138" t="str">
        <f t="shared" si="5"/>
        <v>e.その他</v>
      </c>
      <c r="C138">
        <f t="shared" si="4"/>
      </c>
      <c r="H138">
        <v>157</v>
      </c>
      <c r="K138">
        <v>1311</v>
      </c>
      <c r="L138" t="s">
        <v>1354</v>
      </c>
    </row>
    <row r="139" spans="1:12" ht="12.75">
      <c r="A139" t="s">
        <v>180</v>
      </c>
      <c r="B139" t="str">
        <f t="shared" si="5"/>
        <v>15.地球環境･資源 a.ｴｺﾏﾃﾘｱﾙ</v>
      </c>
      <c r="C139" t="str">
        <f t="shared" si="4"/>
        <v>15.地球環境･資源 a.ｴｺﾏﾃﾘｱﾙ</v>
      </c>
      <c r="H139">
        <v>158</v>
      </c>
      <c r="K139">
        <v>1312</v>
      </c>
      <c r="L139" t="s">
        <v>1355</v>
      </c>
    </row>
    <row r="140" spans="1:9" ht="12.75">
      <c r="A140" t="s">
        <v>181</v>
      </c>
      <c r="B140" t="str">
        <f t="shared" si="5"/>
        <v>b.ﾘｻｲｸﾙ</v>
      </c>
      <c r="C140">
        <f t="shared" si="4"/>
      </c>
      <c r="H140">
        <v>159</v>
      </c>
    </row>
    <row r="141" spans="1:9" ht="12.75">
      <c r="A141" t="s">
        <v>182</v>
      </c>
      <c r="B141" t="str">
        <f t="shared" si="5"/>
        <v>c.副産物管理</v>
      </c>
      <c r="C141">
        <f t="shared" si="4"/>
      </c>
      <c r="H141">
        <v>160</v>
      </c>
    </row>
    <row r="142" spans="1:9" ht="12.75">
      <c r="A142" t="s">
        <v>183</v>
      </c>
      <c r="B142" t="str">
        <f t="shared" si="5"/>
        <v>d.LCA</v>
      </c>
      <c r="C142">
        <f t="shared" si="4"/>
      </c>
      <c r="H142">
        <v>161</v>
      </c>
    </row>
    <row r="143" spans="1:9" ht="12.75">
      <c r="A143" t="s">
        <v>95</v>
      </c>
      <c r="B143" t="str">
        <f t="shared" si="5"/>
        <v>e.</v>
      </c>
      <c r="C143">
        <f t="shared" si="4"/>
      </c>
      <c r="H143">
        <v>162</v>
      </c>
    </row>
    <row r="144" spans="1:9" ht="12.75">
      <c r="A144" t="s">
        <v>184</v>
      </c>
      <c r="B144" t="str">
        <f t="shared" si="5"/>
        <v>LCCO2</v>
      </c>
      <c r="C144">
        <f t="shared" si="4"/>
      </c>
      <c r="H144">
        <v>163</v>
      </c>
    </row>
    <row r="145" spans="1:9" ht="12.75">
      <c r="A145" t="s">
        <v>64</v>
      </c>
      <c r="B145" t="str">
        <f t="shared" si="5"/>
        <v>f.その他</v>
      </c>
      <c r="C145">
        <f t="shared" si="4"/>
      </c>
      <c r="H145">
        <v>164</v>
      </c>
    </row>
    <row r="146" spans="1:9" ht="12.75">
      <c r="A146" t="s">
        <v>185</v>
      </c>
      <c r="B146" t="str">
        <f t="shared" si="5"/>
        <v>16.部位別材料･仕上げ･性能評価 a.屋根</v>
      </c>
      <c r="C146" t="str">
        <f t="shared" si="4"/>
        <v>16.部位別材料･仕上げ･性能評価 a.屋根</v>
      </c>
      <c r="H146">
        <v>165</v>
      </c>
    </row>
    <row r="147" spans="1:9" ht="12.75">
      <c r="A147" t="s">
        <v>186</v>
      </c>
      <c r="B147" t="str">
        <f t="shared" si="5"/>
        <v>b.外壁</v>
      </c>
      <c r="C147">
        <f t="shared" si="4"/>
      </c>
      <c r="H147">
        <v>166</v>
      </c>
    </row>
    <row r="148" spans="1:9" ht="12.75">
      <c r="A148" t="s">
        <v>187</v>
      </c>
      <c r="B148" t="str">
        <f t="shared" si="5"/>
        <v>c.内装</v>
      </c>
      <c r="C148">
        <f t="shared" si="4"/>
      </c>
      <c r="H148">
        <v>167</v>
      </c>
    </row>
    <row r="149" spans="1:9" ht="12.75">
      <c r="A149" t="s">
        <v>188</v>
      </c>
      <c r="B149" t="str">
        <f t="shared" si="5"/>
        <v>d.床</v>
      </c>
      <c r="C149">
        <f t="shared" si="4"/>
      </c>
      <c r="H149">
        <v>168</v>
      </c>
    </row>
    <row r="150" spans="1:9" ht="12.75">
      <c r="A150" t="s">
        <v>189</v>
      </c>
      <c r="B150" t="str">
        <f t="shared" si="5"/>
        <v>e.開口部</v>
      </c>
      <c r="C150">
        <f t="shared" si="4"/>
      </c>
      <c r="H150">
        <v>170</v>
      </c>
    </row>
    <row r="151" spans="1:16" ht="12.75">
      <c r="A151" t="s">
        <v>190</v>
      </c>
      <c r="B151" t="str">
        <f t="shared" si="5"/>
        <v>f.汚れ</v>
      </c>
      <c r="C151">
        <f t="shared" si="4"/>
      </c>
      <c r="H151">
        <v>171</v>
      </c>
      <c r="P151" t="s">
        <v>1503</v>
      </c>
    </row>
    <row r="152" spans="1:16" ht="12.75">
      <c r="A152" t="s">
        <v>191</v>
      </c>
      <c r="B152" t="str">
        <f t="shared" si="5"/>
        <v>g.その他</v>
      </c>
      <c r="C152">
        <f t="shared" si="4"/>
      </c>
      <c r="H152">
        <v>172</v>
      </c>
      <c r="P152" t="s">
        <v>1504</v>
      </c>
    </row>
    <row r="153" spans="1:16" ht="12.75">
      <c r="A153" t="s">
        <v>192</v>
      </c>
      <c r="B153" t="str">
        <f t="shared" si="5"/>
        <v>1.材料施工</v>
      </c>
      <c r="C153" t="str">
        <f t="shared" si="4"/>
        <v>1.材料施工</v>
      </c>
      <c r="H153">
        <v>173</v>
      </c>
      <c r="P153" t="s">
        <v>1505</v>
      </c>
    </row>
    <row r="154" spans="1:16" ht="12.75">
      <c r="A154" t="s">
        <v>193</v>
      </c>
      <c r="B154" t="str">
        <f t="shared" si="5"/>
        <v>99.その他</v>
      </c>
      <c r="C154" t="str">
        <f t="shared" si="4"/>
        <v>99.その他</v>
      </c>
      <c r="H154">
        <v>174</v>
      </c>
      <c r="P154" t="s">
        <v>1506</v>
      </c>
    </row>
    <row r="155" spans="1:16" ht="12.75">
      <c r="A155" t="s">
        <v>194</v>
      </c>
      <c r="B155" t="str">
        <f t="shared" si="5"/>
        <v>1.荷重･信頼性</v>
      </c>
      <c r="C155" t="str">
        <f t="shared" si="4"/>
        <v>1.荷重･信頼性</v>
      </c>
      <c r="H155">
        <v>175</v>
      </c>
      <c r="P155" t="s">
        <v>1507</v>
      </c>
    </row>
    <row r="156" spans="1:16" ht="12.75">
      <c r="A156" t="s">
        <v>195</v>
      </c>
      <c r="B156" t="str">
        <f t="shared" si="5"/>
        <v>a.信頼性</v>
      </c>
      <c r="C156">
        <f t="shared" si="4"/>
      </c>
      <c r="H156">
        <v>176</v>
      </c>
      <c r="P156" t="s">
        <v>1508</v>
      </c>
    </row>
    <row r="157" spans="1:16" ht="12.75">
      <c r="A157" t="s">
        <v>196</v>
      </c>
      <c r="B157" t="str">
        <f t="shared" si="5"/>
        <v>b.安全性･使用性</v>
      </c>
      <c r="C157">
        <f t="shared" si="4"/>
      </c>
      <c r="H157">
        <v>177</v>
      </c>
      <c r="P157" t="s">
        <v>1509</v>
      </c>
    </row>
    <row r="158" spans="1:16" ht="12.75">
      <c r="A158" t="s">
        <v>197</v>
      </c>
      <c r="B158" t="str">
        <f t="shared" si="5"/>
        <v>c.基規準･設計法</v>
      </c>
      <c r="C158">
        <f t="shared" si="4"/>
      </c>
      <c r="H158">
        <v>178</v>
      </c>
      <c r="P158" t="s">
        <v>1510</v>
      </c>
    </row>
    <row r="159" spans="1:16" ht="12.75">
      <c r="A159" t="s">
        <v>198</v>
      </c>
      <c r="B159" t="str">
        <f t="shared" si="5"/>
        <v>d.固定荷重</v>
      </c>
      <c r="C159">
        <f t="shared" si="4"/>
      </c>
      <c r="H159">
        <v>179</v>
      </c>
      <c r="P159" t="s">
        <v>1496</v>
      </c>
    </row>
    <row r="160" spans="1:9" ht="12.75">
      <c r="A160" t="s">
        <v>95</v>
      </c>
      <c r="B160" t="str">
        <f t="shared" si="5"/>
        <v>e.</v>
      </c>
      <c r="C160">
        <f t="shared" si="4"/>
      </c>
      <c r="H160">
        <v>180</v>
      </c>
    </row>
    <row r="161" spans="1:9" ht="12.75">
      <c r="A161" t="s">
        <v>199</v>
      </c>
      <c r="B161" t="str">
        <f t="shared" si="5"/>
        <v>積載荷重</v>
      </c>
      <c r="C161">
        <f t="shared" si="4"/>
      </c>
      <c r="H161">
        <v>181</v>
      </c>
    </row>
    <row r="162" spans="1:9" ht="12.75">
      <c r="A162" t="s">
        <v>200</v>
      </c>
      <c r="B162" t="str">
        <f t="shared" si="5"/>
        <v>f.雪荷重･耐雪設計</v>
      </c>
      <c r="C162">
        <f t="shared" si="4"/>
      </c>
      <c r="H162">
        <v>182</v>
      </c>
    </row>
    <row r="163" spans="1:9" ht="12.75">
      <c r="A163" t="s">
        <v>201</v>
      </c>
      <c r="B163" t="str">
        <f t="shared" si="5"/>
        <v>g.風荷重･耐風設計</v>
      </c>
      <c r="C163">
        <f t="shared" si="4"/>
      </c>
      <c r="H163">
        <v>183</v>
      </c>
    </row>
    <row r="164" spans="1:9" ht="12.75">
      <c r="A164" t="s">
        <v>202</v>
      </c>
      <c r="B164" t="str">
        <f t="shared" si="5"/>
        <v>h.地震荷重･</v>
      </c>
      <c r="C164">
        <f t="shared" si="4"/>
      </c>
      <c r="H164">
        <v>184</v>
      </c>
    </row>
    <row r="165" spans="1:9" ht="12.75">
      <c r="A165" t="s">
        <v>203</v>
      </c>
      <c r="B165" t="str">
        <f t="shared" si="5"/>
        <v>耐震設計</v>
      </c>
      <c r="C165">
        <f t="shared" si="4"/>
      </c>
      <c r="H165">
        <v>186</v>
      </c>
    </row>
    <row r="166" spans="1:9" ht="12.75">
      <c r="A166" t="s">
        <v>204</v>
      </c>
      <c r="B166" t="str">
        <f t="shared" si="5"/>
        <v>i.温度荷重</v>
      </c>
      <c r="C166">
        <f t="shared" si="4"/>
      </c>
      <c r="H166">
        <v>187</v>
      </c>
    </row>
    <row r="167" spans="1:9" ht="12.75">
      <c r="A167" t="s">
        <v>205</v>
      </c>
      <c r="B167" t="str">
        <f t="shared" si="5"/>
        <v>j.施工時荷重</v>
      </c>
      <c r="C167">
        <f t="shared" si="4"/>
      </c>
      <c r="H167">
        <v>188</v>
      </c>
    </row>
    <row r="168" spans="1:9" ht="12.75">
      <c r="A168" t="s">
        <v>77</v>
      </c>
      <c r="B168" t="str">
        <f t="shared" si="5"/>
        <v>k.その他</v>
      </c>
      <c r="C168">
        <f t="shared" si="4"/>
      </c>
      <c r="H168">
        <v>189</v>
      </c>
    </row>
    <row r="169" spans="1:9" ht="12.75">
      <c r="A169" t="s">
        <v>206</v>
      </c>
      <c r="B169" t="str">
        <f t="shared" si="5"/>
        <v>2.振動</v>
      </c>
      <c r="C169" t="str">
        <f t="shared" si="4"/>
        <v>2.振動</v>
      </c>
      <c r="H169">
        <v>190</v>
      </c>
    </row>
    <row r="170" spans="1:9" ht="12.75">
      <c r="A170" t="s">
        <v>207</v>
      </c>
      <c r="B170" t="str">
        <f t="shared" si="5"/>
        <v>a.地震被害･震害評価</v>
      </c>
      <c r="C170">
        <f t="shared" si="4"/>
      </c>
      <c r="H170">
        <v>191</v>
      </c>
    </row>
    <row r="171" spans="1:9" ht="12.75">
      <c r="A171" t="s">
        <v>208</v>
      </c>
      <c r="B171" t="str">
        <f t="shared" si="5"/>
        <v>b.震源･伝播特性</v>
      </c>
      <c r="C171">
        <f t="shared" si="4"/>
      </c>
      <c r="H171">
        <v>192</v>
      </c>
    </row>
    <row r="172" spans="1:9" ht="12.75">
      <c r="A172" t="s">
        <v>209</v>
      </c>
      <c r="B172" t="str">
        <f t="shared" si="5"/>
        <v>c.地盤震動</v>
      </c>
      <c r="C172">
        <f t="shared" si="4"/>
      </c>
      <c r="H172">
        <v>193</v>
      </c>
    </row>
    <row r="173" spans="1:9" ht="12.75">
      <c r="A173" t="s">
        <v>210</v>
      </c>
      <c r="B173" t="str">
        <f t="shared" si="5"/>
        <v>d.強震</v>
      </c>
      <c r="C173">
        <f t="shared" si="4"/>
      </c>
      <c r="H173">
        <v>194</v>
      </c>
    </row>
    <row r="174" spans="1:9" ht="12.75">
      <c r="A174" t="s">
        <v>211</v>
      </c>
      <c r="B174" t="str">
        <f t="shared" si="5"/>
        <v>動予測･設計用地震動</v>
      </c>
      <c r="C174">
        <f t="shared" si="4"/>
      </c>
      <c r="H174">
        <v>195</v>
      </c>
    </row>
    <row r="175" spans="1:9" ht="12.75">
      <c r="A175" t="s">
        <v>212</v>
      </c>
      <c r="B175" t="str">
        <f t="shared" si="5"/>
        <v>e.相互作用</v>
      </c>
      <c r="C175">
        <f t="shared" si="4"/>
      </c>
      <c r="H175">
        <v>196</v>
      </c>
    </row>
    <row r="176" spans="1:9" ht="12.75">
      <c r="A176" t="s">
        <v>213</v>
      </c>
      <c r="B176" t="str">
        <f t="shared" si="5"/>
        <v>f.応答特性とその評価</v>
      </c>
      <c r="C176">
        <f t="shared" si="4"/>
      </c>
      <c r="H176">
        <v>197</v>
      </c>
    </row>
    <row r="177" spans="1:9" ht="12.75">
      <c r="A177" t="s">
        <v>214</v>
      </c>
      <c r="B177" t="str">
        <f t="shared" si="5"/>
        <v>g.振</v>
      </c>
      <c r="C177">
        <f t="shared" si="4"/>
      </c>
      <c r="H177">
        <v>198</v>
      </c>
    </row>
    <row r="178" spans="1:9" ht="12.75">
      <c r="A178" t="s">
        <v>215</v>
      </c>
      <c r="B178" t="str">
        <f t="shared" si="5"/>
        <v>動実験･観測</v>
      </c>
      <c r="C178">
        <f aca="true" t="shared" si="6" ref="C178:C241">+IF(ISERROR(VALUE(LEFT(B178,1)))=FALSE,B178,"")</f>
      </c>
      <c r="H178">
        <v>199</v>
      </c>
    </row>
    <row r="179" spans="1:9" ht="12.75">
      <c r="A179" t="s">
        <v>216</v>
      </c>
      <c r="B179" t="str">
        <f t="shared" si="5"/>
        <v>h.免震</v>
      </c>
      <c r="C179">
        <f t="shared" si="6"/>
      </c>
      <c r="H179">
        <v>200</v>
      </c>
    </row>
    <row r="180" spans="1:9" ht="12.75">
      <c r="A180" t="s">
        <v>217</v>
      </c>
      <c r="B180" t="str">
        <f t="shared" si="5"/>
        <v>i.制振･制震</v>
      </c>
      <c r="C180">
        <f t="shared" si="6"/>
      </c>
      <c r="H180">
        <v>201</v>
      </c>
    </row>
    <row r="181" spans="1:9" ht="12.75">
      <c r="A181" t="s">
        <v>218</v>
      </c>
      <c r="B181" t="str">
        <f t="shared" si="5"/>
        <v>j.ﾍﾙｽﾓﾆﾀﾘﾝｸﾞ･ｽ</v>
      </c>
      <c r="C181">
        <f t="shared" si="6"/>
      </c>
      <c r="H181">
        <v>202</v>
      </c>
    </row>
    <row r="182" spans="1:9" ht="12.75">
      <c r="A182" t="s">
        <v>219</v>
      </c>
      <c r="B182" t="str">
        <f t="shared" si="5"/>
        <v>ﾏｰﾄ構造</v>
      </c>
      <c r="C182">
        <f t="shared" si="6"/>
      </c>
      <c r="H182">
        <v>203</v>
      </c>
    </row>
    <row r="183" spans="1:9" ht="12.75">
      <c r="A183" t="s">
        <v>220</v>
      </c>
      <c r="B183" t="str">
        <f t="shared" si="5"/>
        <v>k.地震情報･被害予測･防災</v>
      </c>
      <c r="C183">
        <f t="shared" si="6"/>
      </c>
      <c r="H183">
        <v>204</v>
      </c>
    </row>
    <row r="184" spans="1:9" ht="12.75">
      <c r="A184" t="s">
        <v>221</v>
      </c>
      <c r="B184" t="str">
        <f t="shared" si="5"/>
        <v>l.その他</v>
      </c>
      <c r="C184">
        <f t="shared" si="6"/>
      </c>
      <c r="H184">
        <v>205</v>
      </c>
    </row>
    <row r="185" spans="1:9" ht="12.75">
      <c r="A185" t="s">
        <v>222</v>
      </c>
      <c r="B185" t="str">
        <f t="shared" si="5"/>
        <v>3.応用力学･構造解析</v>
      </c>
      <c r="C185" t="str">
        <f t="shared" si="6"/>
        <v>3.応用力学･構造解析</v>
      </c>
      <c r="H185">
        <v>207</v>
      </c>
    </row>
    <row r="186" spans="1:9" ht="12.75">
      <c r="A186" t="s">
        <v>223</v>
      </c>
      <c r="B186" t="str">
        <f t="shared" si="5"/>
        <v>a.力学基礎理論(変分原理･ｴﾈﾙｷﾞｰ原理･連続体･離散系･構造要</v>
      </c>
      <c r="C186">
        <f t="shared" si="6"/>
      </c>
      <c r="H186">
        <v>208</v>
      </c>
    </row>
    <row r="187" spans="1:9" ht="12.75">
      <c r="A187" t="s">
        <v>224</v>
      </c>
      <c r="B187" t="str">
        <f t="shared" si="5"/>
        <v>素･構造物･熱関連問題)</v>
      </c>
      <c r="C187">
        <f t="shared" si="6"/>
      </c>
      <c r="H187">
        <v>209</v>
      </c>
    </row>
    <row r="188" spans="1:9" ht="12.75">
      <c r="A188" t="s">
        <v>225</v>
      </c>
      <c r="B188" t="str">
        <f t="shared" si="5"/>
        <v>b.数値解析法(FEM･BEM･ﾓｰﾄﾞ重量法･</v>
      </c>
      <c r="C188">
        <f t="shared" si="6"/>
      </c>
      <c r="H188">
        <v>210</v>
      </c>
    </row>
    <row r="189" spans="1:9" ht="12.75">
      <c r="A189" t="s">
        <v>226</v>
      </c>
      <c r="B189" t="str">
        <f t="shared" si="5"/>
        <v>剛体-ばねﾓﾃﾞﾙ)</v>
      </c>
      <c r="C189">
        <f t="shared" si="6"/>
      </c>
      <c r="H189">
        <v>211</v>
      </c>
    </row>
    <row r="190" spans="1:9" ht="12.75">
      <c r="A190" t="s">
        <v>227</v>
      </c>
      <c r="B190" t="str">
        <f t="shared" si="5"/>
        <v>c.波動･振動解析法</v>
      </c>
      <c r="C190">
        <f t="shared" si="6"/>
      </c>
      <c r="H190">
        <v>212</v>
      </c>
    </row>
    <row r="191" spans="1:9" ht="12.75">
      <c r="A191" t="s">
        <v>228</v>
      </c>
      <c r="B191" t="str">
        <f t="shared" si="5"/>
        <v>d.流れ場解析法</v>
      </c>
      <c r="C191">
        <f t="shared" si="6"/>
      </c>
      <c r="H191">
        <v>213</v>
      </c>
    </row>
    <row r="192" spans="1:9" ht="12.75">
      <c r="A192" t="s">
        <v>229</v>
      </c>
      <c r="B192" t="str">
        <f t="shared" si="5"/>
        <v>e.材料</v>
      </c>
      <c r="C192">
        <f t="shared" si="6"/>
      </c>
      <c r="H192">
        <v>214</v>
      </c>
    </row>
    <row r="193" spans="1:9" ht="12.75">
      <c r="A193" t="s">
        <v>230</v>
      </c>
      <c r="B193" t="str">
        <f t="shared" si="5"/>
        <v>の力学(構成則･破壊力学･ﾏｲｸﾛﾒｶﾆｸｽ･材料工学)</v>
      </c>
      <c r="C193">
        <f t="shared" si="6"/>
      </c>
      <c r="H193">
        <v>215</v>
      </c>
    </row>
    <row r="194" spans="1:9" ht="12.75">
      <c r="A194" t="s">
        <v>231</v>
      </c>
      <c r="B194" t="str">
        <f aca="true" t="shared" si="7" ref="B194:B257">+ASC(A194)</f>
        <v>f.臨界</v>
      </c>
      <c r="C194">
        <f t="shared" si="6"/>
      </c>
      <c r="H194">
        <v>216</v>
      </c>
    </row>
    <row r="195" spans="1:9" ht="12.75">
      <c r="A195" t="s">
        <v>232</v>
      </c>
      <c r="B195" t="str">
        <f t="shared" si="7"/>
        <v>現象･限界状態の力学(安定論･座屈解析･分岐理論･極限解析･非線形</v>
      </c>
      <c r="C195">
        <f t="shared" si="6"/>
      </c>
      <c r="H195">
        <v>217</v>
      </c>
    </row>
    <row r="196" spans="1:9" ht="12.75">
      <c r="A196" t="s">
        <v>233</v>
      </c>
      <c r="B196" t="str">
        <f t="shared" si="7"/>
        <v>解析･崩壊挙動解析)</v>
      </c>
      <c r="C196">
        <f t="shared" si="6"/>
      </c>
      <c r="H196">
        <v>218</v>
      </c>
    </row>
    <row r="197" spans="1:9" ht="12.75">
      <c r="A197" t="s">
        <v>234</v>
      </c>
      <c r="B197" t="str">
        <f t="shared" si="7"/>
        <v>g.設計力学･理論(最適設計･応答制御設計･</v>
      </c>
      <c r="C197">
        <f t="shared" si="6"/>
      </c>
      <c r="H197">
        <v>219</v>
      </c>
    </row>
    <row r="198" spans="1:9" ht="12.75">
      <c r="A198" t="s">
        <v>235</v>
      </c>
      <c r="B198" t="str">
        <f t="shared" si="7"/>
        <v>形態解析･ｼｽﾃﾑ数理)</v>
      </c>
      <c r="C198">
        <f t="shared" si="6"/>
      </c>
      <c r="H198">
        <v>220</v>
      </c>
    </row>
    <row r="199" spans="1:9" ht="12.75">
      <c r="A199" t="s">
        <v>236</v>
      </c>
      <c r="B199" t="str">
        <f t="shared" si="7"/>
        <v>h.逆問題(ｼｽﾃﾑ同定)</v>
      </c>
      <c r="C199">
        <f t="shared" si="6"/>
      </c>
      <c r="H199">
        <v>221</v>
      </c>
    </row>
    <row r="200" spans="1:9" ht="12.75">
      <c r="A200" t="s">
        <v>237</v>
      </c>
      <c r="B200" t="str">
        <f t="shared" si="7"/>
        <v>i.確率論･</v>
      </c>
      <c r="C200">
        <f t="shared" si="6"/>
      </c>
      <c r="H200">
        <v>223</v>
      </c>
    </row>
    <row r="201" spans="1:16" ht="12.75">
      <c r="A201" t="s">
        <v>238</v>
      </c>
      <c r="B201" t="str">
        <f t="shared" si="7"/>
        <v>信頼性解析</v>
      </c>
      <c r="C201">
        <f t="shared" si="6"/>
      </c>
      <c r="H201">
        <v>224</v>
      </c>
      <c r="P201" t="s">
        <v>1511</v>
      </c>
    </row>
    <row r="202" spans="1:16" ht="12.75">
      <c r="A202" t="s">
        <v>239</v>
      </c>
      <c r="B202" t="str">
        <f t="shared" si="7"/>
        <v>j.構造計画</v>
      </c>
      <c r="C202">
        <f t="shared" si="6"/>
      </c>
      <c r="H202">
        <v>225</v>
      </c>
      <c r="P202" t="s">
        <v>1512</v>
      </c>
    </row>
    <row r="203" spans="1:16" ht="12.75">
      <c r="A203" t="s">
        <v>240</v>
      </c>
      <c r="B203" t="str">
        <f t="shared" si="7"/>
        <v>k.架設計画(施工計画)</v>
      </c>
      <c r="C203">
        <f t="shared" si="6"/>
      </c>
      <c r="H203">
        <v>226</v>
      </c>
      <c r="P203" t="s">
        <v>1513</v>
      </c>
    </row>
    <row r="204" spans="1:16" ht="12.75">
      <c r="A204" t="s">
        <v>241</v>
      </c>
      <c r="B204" t="str">
        <f t="shared" si="7"/>
        <v>l.衝撃解析･設</v>
      </c>
      <c r="C204">
        <f t="shared" si="6"/>
      </c>
      <c r="H204">
        <v>227</v>
      </c>
      <c r="P204" t="s">
        <v>1514</v>
      </c>
    </row>
    <row r="205" spans="1:16" ht="12.75">
      <c r="A205" t="s">
        <v>242</v>
      </c>
      <c r="B205" t="str">
        <f t="shared" si="7"/>
        <v>計</v>
      </c>
      <c r="C205">
        <f t="shared" si="6"/>
      </c>
      <c r="H205">
        <v>228</v>
      </c>
      <c r="P205" t="s">
        <v>1672</v>
      </c>
    </row>
    <row r="206" spans="1:16" ht="12.75">
      <c r="A206" t="s">
        <v>243</v>
      </c>
      <c r="B206" t="str">
        <f t="shared" si="7"/>
        <v>4.基礎構造</v>
      </c>
      <c r="C206" t="str">
        <f t="shared" si="6"/>
        <v>4.基礎構造</v>
      </c>
      <c r="H206">
        <v>229</v>
      </c>
      <c r="P206" t="s">
        <v>1515</v>
      </c>
    </row>
    <row r="207" spans="1:16" ht="12.75">
      <c r="A207" t="s">
        <v>244</v>
      </c>
      <c r="B207" t="str">
        <f t="shared" si="7"/>
        <v>a.土の性質･調査</v>
      </c>
      <c r="C207">
        <f t="shared" si="6"/>
      </c>
      <c r="H207">
        <v>230</v>
      </c>
      <c r="P207" t="s">
        <v>1516</v>
      </c>
    </row>
    <row r="208" spans="1:16" ht="12.75">
      <c r="A208" t="s">
        <v>245</v>
      </c>
      <c r="B208" t="str">
        <f t="shared" si="7"/>
        <v>b.地盤改良</v>
      </c>
      <c r="C208">
        <f t="shared" si="6"/>
      </c>
      <c r="H208">
        <v>231</v>
      </c>
      <c r="P208" t="s">
        <v>1674</v>
      </c>
    </row>
    <row r="209" spans="1:16" ht="12.75">
      <c r="A209" t="s">
        <v>246</v>
      </c>
      <c r="B209" t="str">
        <f t="shared" si="7"/>
        <v>c.地盤の支持力</v>
      </c>
      <c r="C209">
        <f t="shared" si="6"/>
      </c>
      <c r="H209">
        <v>232</v>
      </c>
      <c r="P209" t="s">
        <v>1517</v>
      </c>
    </row>
    <row r="210" spans="1:16" ht="12.75">
      <c r="A210" t="s">
        <v>247</v>
      </c>
      <c r="B210" t="str">
        <f t="shared" si="7"/>
        <v>d.連続地中壁</v>
      </c>
      <c r="C210">
        <f t="shared" si="6"/>
      </c>
      <c r="H210">
        <v>233</v>
      </c>
      <c r="P210" t="s">
        <v>1518</v>
      </c>
    </row>
    <row r="211" spans="1:16" ht="12.75">
      <c r="A211" t="s">
        <v>248</v>
      </c>
      <c r="B211" t="str">
        <f t="shared" si="7"/>
        <v>e.杭(鉛直)</v>
      </c>
      <c r="C211">
        <f t="shared" si="6"/>
      </c>
      <c r="H211">
        <v>234</v>
      </c>
      <c r="P211" t="s">
        <v>1496</v>
      </c>
    </row>
    <row r="212" spans="1:9" ht="12.75">
      <c r="A212" t="s">
        <v>249</v>
      </c>
      <c r="B212" t="str">
        <f t="shared" si="7"/>
        <v>f.杭(水平)</v>
      </c>
      <c r="C212">
        <f t="shared" si="6"/>
      </c>
      <c r="H212">
        <v>236</v>
      </c>
    </row>
    <row r="213" spans="1:9" ht="12.75">
      <c r="A213" t="s">
        <v>250</v>
      </c>
      <c r="B213" t="str">
        <f t="shared" si="7"/>
        <v>g.併用基礎</v>
      </c>
      <c r="C213">
        <f t="shared" si="6"/>
      </c>
      <c r="H213">
        <v>238</v>
      </c>
    </row>
    <row r="214" spans="1:9" ht="12.75">
      <c r="A214" t="s">
        <v>251</v>
      </c>
      <c r="B214" t="str">
        <f t="shared" si="7"/>
        <v>h.沈下</v>
      </c>
      <c r="C214">
        <f t="shared" si="6"/>
      </c>
      <c r="H214">
        <v>239</v>
      </c>
    </row>
    <row r="215" spans="1:9" ht="12.75">
      <c r="A215" t="s">
        <v>252</v>
      </c>
      <c r="B215" t="str">
        <f t="shared" si="7"/>
        <v>i.液状化</v>
      </c>
      <c r="C215">
        <f t="shared" si="6"/>
      </c>
      <c r="H215">
        <v>240</v>
      </c>
    </row>
    <row r="216" spans="1:9" ht="12.75">
      <c r="A216" t="s">
        <v>253</v>
      </c>
      <c r="B216" t="str">
        <f t="shared" si="7"/>
        <v>j.動的問題</v>
      </c>
      <c r="C216">
        <f t="shared" si="6"/>
      </c>
      <c r="H216">
        <v>241</v>
      </c>
    </row>
    <row r="217" spans="1:9" ht="12.75">
      <c r="A217" t="s">
        <v>254</v>
      </c>
      <c r="B217" t="str">
        <f t="shared" si="7"/>
        <v>k.地盤ｱﾝｶｰ</v>
      </c>
      <c r="C217">
        <f t="shared" si="6"/>
      </c>
      <c r="H217">
        <v>242</v>
      </c>
    </row>
    <row r="218" spans="1:9" ht="12.75">
      <c r="A218" t="s">
        <v>255</v>
      </c>
      <c r="B218" t="str">
        <f t="shared" si="7"/>
        <v>l.山留め</v>
      </c>
      <c r="C218">
        <f t="shared" si="6"/>
      </c>
      <c r="H218">
        <v>243</v>
      </c>
    </row>
    <row r="219" spans="1:9" ht="12.75">
      <c r="A219" t="s">
        <v>256</v>
      </c>
      <c r="B219" t="str">
        <f t="shared" si="7"/>
        <v>m.地盤環境問題</v>
      </c>
      <c r="C219">
        <f t="shared" si="6"/>
      </c>
      <c r="H219">
        <v>244</v>
      </c>
    </row>
    <row r="220" spans="1:9" ht="12.75">
      <c r="A220" t="s">
        <v>257</v>
      </c>
      <c r="B220" t="str">
        <f t="shared" si="7"/>
        <v>n.小規模建築物基礎</v>
      </c>
      <c r="C220">
        <f t="shared" si="6"/>
      </c>
      <c r="H220">
        <v>245</v>
      </c>
    </row>
    <row r="221" spans="1:9" ht="12.75">
      <c r="A221" t="s">
        <v>258</v>
      </c>
      <c r="B221" t="str">
        <f t="shared" si="7"/>
        <v>o.その他</v>
      </c>
      <c r="C221">
        <f t="shared" si="6"/>
      </c>
      <c r="H221">
        <v>246</v>
      </c>
    </row>
    <row r="222" spans="1:9" ht="12.75">
      <c r="A222" t="s">
        <v>259</v>
      </c>
      <c r="B222" t="str">
        <f t="shared" si="7"/>
        <v>5.原子力ﾌﾟﾗﾝﾄ</v>
      </c>
      <c r="C222" t="str">
        <f t="shared" si="6"/>
        <v>5.原子力ﾌﾟﾗﾝﾄ</v>
      </c>
      <c r="H222">
        <v>247</v>
      </c>
    </row>
    <row r="223" spans="1:9" ht="12.75">
      <c r="A223" t="s">
        <v>260</v>
      </c>
      <c r="B223" t="str">
        <f t="shared" si="7"/>
        <v>a.耐震設計</v>
      </c>
      <c r="C223">
        <f t="shared" si="6"/>
      </c>
      <c r="H223">
        <v>248</v>
      </c>
    </row>
    <row r="224" spans="1:9" ht="12.75">
      <c r="A224" t="s">
        <v>261</v>
      </c>
      <c r="B224" t="str">
        <f t="shared" si="7"/>
        <v>b.振動試験</v>
      </c>
      <c r="C224">
        <f t="shared" si="6"/>
      </c>
      <c r="H224">
        <v>249</v>
      </c>
    </row>
    <row r="225" spans="1:9" ht="12.75">
      <c r="A225" t="s">
        <v>262</v>
      </c>
      <c r="B225" t="str">
        <f t="shared" si="7"/>
        <v>c.地震観測</v>
      </c>
      <c r="C225">
        <f t="shared" si="6"/>
      </c>
      <c r="H225">
        <v>250</v>
      </c>
    </row>
    <row r="226" spans="1:9" ht="12.75">
      <c r="A226" t="s">
        <v>263</v>
      </c>
      <c r="B226" t="str">
        <f t="shared" si="7"/>
        <v>d.免震･制振設計</v>
      </c>
      <c r="C226">
        <f t="shared" si="6"/>
      </c>
      <c r="H226">
        <v>252</v>
      </c>
    </row>
    <row r="227" spans="1:9" ht="12.75">
      <c r="A227" t="s">
        <v>95</v>
      </c>
      <c r="B227" t="str">
        <f t="shared" si="7"/>
        <v>e.</v>
      </c>
      <c r="C227">
        <f t="shared" si="6"/>
      </c>
      <c r="H227">
        <v>253</v>
      </c>
    </row>
    <row r="228" spans="1:9" ht="12.75">
      <c r="A228" t="s">
        <v>264</v>
      </c>
      <c r="B228" t="str">
        <f t="shared" si="7"/>
        <v>免震･制振実験</v>
      </c>
      <c r="C228">
        <f t="shared" si="6"/>
      </c>
      <c r="H228">
        <v>254</v>
      </c>
    </row>
    <row r="229" spans="1:9" ht="12.75">
      <c r="A229" t="s">
        <v>265</v>
      </c>
      <c r="B229" t="str">
        <f t="shared" si="7"/>
        <v>f.構造設計</v>
      </c>
      <c r="C229">
        <f t="shared" si="6"/>
      </c>
      <c r="H229">
        <v>255</v>
      </c>
    </row>
    <row r="230" spans="1:9" ht="12.75">
      <c r="A230" t="s">
        <v>266</v>
      </c>
      <c r="B230" t="str">
        <f t="shared" si="7"/>
        <v>g.構造実験</v>
      </c>
      <c r="C230">
        <f t="shared" si="6"/>
      </c>
      <c r="H230">
        <v>256</v>
      </c>
    </row>
    <row r="231" spans="1:9" ht="12.75">
      <c r="A231" t="s">
        <v>267</v>
      </c>
      <c r="B231" t="str">
        <f t="shared" si="7"/>
        <v>h.SC 構造</v>
      </c>
      <c r="C231">
        <f t="shared" si="6"/>
      </c>
      <c r="H231">
        <v>257</v>
      </c>
    </row>
    <row r="232" spans="1:9" ht="12.75">
      <c r="A232" t="s">
        <v>268</v>
      </c>
      <c r="B232" t="str">
        <f t="shared" si="7"/>
        <v>i.CCV</v>
      </c>
      <c r="C232">
        <f t="shared" si="6"/>
      </c>
      <c r="H232">
        <v>258</v>
      </c>
    </row>
    <row r="233" spans="1:9" ht="12.75">
      <c r="A233" t="s">
        <v>269</v>
      </c>
      <c r="B233" t="str">
        <f t="shared" si="7"/>
        <v>j.廃炉技術</v>
      </c>
      <c r="C233">
        <f t="shared" si="6"/>
      </c>
      <c r="H233">
        <v>259</v>
      </c>
    </row>
    <row r="234" spans="1:9" ht="12.75">
      <c r="A234" t="s">
        <v>77</v>
      </c>
      <c r="B234" t="str">
        <f t="shared" si="7"/>
        <v>k.その他</v>
      </c>
      <c r="C234">
        <f t="shared" si="6"/>
      </c>
      <c r="H234">
        <v>260</v>
      </c>
    </row>
    <row r="235" spans="1:9" ht="12.75">
      <c r="A235" t="s">
        <v>270</v>
      </c>
      <c r="B235" t="str">
        <f t="shared" si="7"/>
        <v>2.構</v>
      </c>
      <c r="C235" t="str">
        <f t="shared" si="6"/>
        <v>2.構</v>
      </c>
      <c r="H235">
        <v>261</v>
      </c>
    </row>
    <row r="236" spans="1:9" ht="12.75">
      <c r="A236" t="s">
        <v>271</v>
      </c>
      <c r="B236" t="str">
        <f t="shared" si="7"/>
        <v>造</v>
      </c>
      <c r="C236">
        <f t="shared" si="6"/>
      </c>
      <c r="H236">
        <v>262</v>
      </c>
    </row>
    <row r="237" spans="1:9" ht="12.75">
      <c r="A237" t="s">
        <v>272</v>
      </c>
      <c r="B237" t="str">
        <f t="shared" si="7"/>
        <v>6.ｼｪﾙ･空間構造</v>
      </c>
      <c r="C237" t="str">
        <f t="shared" si="6"/>
        <v>6.ｼｪﾙ･空間構造</v>
      </c>
      <c r="H237">
        <v>263</v>
      </c>
    </row>
    <row r="238" spans="1:9" ht="12.75">
      <c r="A238" t="s">
        <v>273</v>
      </c>
      <c r="B238" t="str">
        <f t="shared" si="7"/>
        <v>a.ｼｪﾙ構造</v>
      </c>
      <c r="C238">
        <f t="shared" si="6"/>
      </c>
      <c r="H238">
        <v>264</v>
      </c>
    </row>
    <row r="239" spans="1:9" ht="12.75">
      <c r="A239" t="s">
        <v>274</v>
      </c>
      <c r="B239" t="str">
        <f t="shared" si="7"/>
        <v>b.立体ﾄﾗｽ･立体骨組構造</v>
      </c>
      <c r="C239">
        <f t="shared" si="6"/>
      </c>
      <c r="H239">
        <v>265</v>
      </c>
    </row>
    <row r="240" spans="1:9" ht="12.75">
      <c r="A240" t="s">
        <v>275</v>
      </c>
      <c r="B240" t="str">
        <f t="shared" si="7"/>
        <v>c.膜構造</v>
      </c>
      <c r="C240">
        <f t="shared" si="6"/>
      </c>
      <c r="H240">
        <v>266</v>
      </c>
    </row>
    <row r="241" spans="1:9" ht="12.75">
      <c r="A241" t="s">
        <v>276</v>
      </c>
      <c r="B241" t="str">
        <f t="shared" si="7"/>
        <v>d.ｹｰ</v>
      </c>
      <c r="C241">
        <f t="shared" si="6"/>
      </c>
      <c r="H241">
        <v>267</v>
      </c>
    </row>
    <row r="242" spans="1:9" ht="12.75">
      <c r="A242" t="s">
        <v>277</v>
      </c>
      <c r="B242" t="str">
        <f t="shared" si="7"/>
        <v>ﾌﾞﾙ･ﾊｲﾌﾞﾘｯﾄﾞ構造</v>
      </c>
      <c r="C242">
        <f aca="true" t="shared" si="8" ref="C242:C305">+IF(ISERROR(VALUE(LEFT(B242,1)))=FALSE,B242,"")</f>
      </c>
      <c r="H242">
        <v>268</v>
      </c>
    </row>
    <row r="243" spans="1:9" ht="12.75">
      <c r="A243" t="s">
        <v>278</v>
      </c>
      <c r="B243" t="str">
        <f t="shared" si="7"/>
        <v>e.構造ｲﾉﾍﾞｰｼｮﾝ</v>
      </c>
      <c r="C243">
        <f t="shared" si="8"/>
      </c>
      <c r="H243">
        <v>269</v>
      </c>
    </row>
    <row r="244" spans="1:9" ht="12.75">
      <c r="A244" t="s">
        <v>279</v>
      </c>
      <c r="B244" t="str">
        <f t="shared" si="7"/>
        <v>f.構造ﾃﾞｻﾞｲﾝ･</v>
      </c>
      <c r="C244">
        <f t="shared" si="8"/>
      </c>
      <c r="H244">
        <v>270</v>
      </c>
    </row>
    <row r="245" spans="1:9" ht="12.75">
      <c r="A245" t="s">
        <v>280</v>
      </c>
      <c r="B245" t="str">
        <f t="shared" si="7"/>
        <v>構造形態創生</v>
      </c>
      <c r="C245">
        <f t="shared" si="8"/>
      </c>
      <c r="H245">
        <v>271</v>
      </c>
    </row>
    <row r="246" spans="1:9" ht="12.75">
      <c r="A246" t="s">
        <v>281</v>
      </c>
      <c r="B246" t="str">
        <f t="shared" si="7"/>
        <v>g.ｶﾞﾗｽ･木･紙･その他の新素材</v>
      </c>
      <c r="C246">
        <f t="shared" si="8"/>
      </c>
      <c r="H246">
        <v>272</v>
      </c>
    </row>
    <row r="247" spans="1:9" ht="12.75">
      <c r="A247" t="s">
        <v>282</v>
      </c>
      <c r="B247" t="str">
        <f t="shared" si="7"/>
        <v>h.集客施設の天</v>
      </c>
      <c r="C247">
        <f t="shared" si="8"/>
      </c>
      <c r="H247">
        <v>273</v>
      </c>
    </row>
    <row r="248" spans="1:9" ht="12.75">
      <c r="A248" t="s">
        <v>283</v>
      </c>
      <c r="B248" t="str">
        <f t="shared" si="7"/>
        <v>井･非構造材</v>
      </c>
      <c r="C248">
        <f t="shared" si="8"/>
      </c>
      <c r="H248">
        <v>274</v>
      </c>
    </row>
    <row r="249" spans="1:9" ht="12.75">
      <c r="A249" t="s">
        <v>88</v>
      </c>
      <c r="B249" t="str">
        <f t="shared" si="7"/>
        <v>i.その他</v>
      </c>
      <c r="C249">
        <f t="shared" si="8"/>
      </c>
      <c r="H249">
        <v>275</v>
      </c>
    </row>
    <row r="250" spans="1:9" ht="12.75">
      <c r="A250" t="s">
        <v>1210</v>
      </c>
      <c r="B250" t="str">
        <f t="shared" si="7"/>
        <v>- 2 -</v>
      </c>
      <c r="C250">
        <f t="shared" si="8"/>
      </c>
      <c r="H250">
        <v>276</v>
      </c>
    </row>
    <row r="251" spans="1:16" ht="12.75">
      <c r="A251" t="s">
        <v>1211</v>
      </c>
      <c r="B251" t="str">
        <f t="shared" si="7"/>
        <v>7.木質構造</v>
      </c>
      <c r="C251" t="str">
        <f t="shared" si="8"/>
        <v>7.木質構造</v>
      </c>
      <c r="H251">
        <v>277</v>
      </c>
      <c r="P251" t="s">
        <v>1519</v>
      </c>
    </row>
    <row r="252" spans="1:16" ht="12.75">
      <c r="A252" t="s">
        <v>1212</v>
      </c>
      <c r="B252" t="str">
        <f t="shared" si="7"/>
        <v>〔材料･部材〕</v>
      </c>
      <c r="C252">
        <f t="shared" si="8"/>
      </c>
      <c r="H252">
        <v>278</v>
      </c>
      <c r="P252" t="s">
        <v>1520</v>
      </c>
    </row>
    <row r="253" spans="1:16" ht="12.75">
      <c r="A253" t="s">
        <v>1213</v>
      </c>
      <c r="B253" t="str">
        <f t="shared" si="7"/>
        <v>a.材料特性</v>
      </c>
      <c r="C253">
        <f t="shared" si="8"/>
      </c>
      <c r="H253">
        <v>279</v>
      </c>
      <c r="P253" t="s">
        <v>1521</v>
      </c>
    </row>
    <row r="254" spans="1:16" ht="12.75">
      <c r="A254" t="s">
        <v>1214</v>
      </c>
      <c r="B254" t="str">
        <f t="shared" si="7"/>
        <v>b.部材性能</v>
      </c>
      <c r="C254">
        <f t="shared" si="8"/>
      </c>
      <c r="H254">
        <v>280</v>
      </c>
      <c r="P254" t="s">
        <v>1676</v>
      </c>
    </row>
    <row r="255" spans="1:16" ht="12.75">
      <c r="A255" t="s">
        <v>1215</v>
      </c>
      <c r="B255" t="str">
        <f t="shared" si="7"/>
        <v>〔耐久性〕</v>
      </c>
      <c r="C255">
        <f t="shared" si="8"/>
      </c>
      <c r="H255">
        <v>281</v>
      </c>
      <c r="P255" t="s">
        <v>1522</v>
      </c>
    </row>
    <row r="256" spans="1:16" ht="12.75">
      <c r="A256" t="s">
        <v>1216</v>
      </c>
      <c r="B256" t="str">
        <f t="shared" si="7"/>
        <v>c.腐朽･蟻害</v>
      </c>
      <c r="C256">
        <f t="shared" si="8"/>
      </c>
      <c r="H256">
        <v>282</v>
      </c>
      <c r="P256" t="s">
        <v>1523</v>
      </c>
    </row>
    <row r="257" spans="1:16" ht="12.75">
      <c r="A257" t="s">
        <v>397</v>
      </c>
      <c r="B257" t="str">
        <f t="shared" si="7"/>
        <v>〔接合部〕</v>
      </c>
      <c r="C257">
        <f t="shared" si="8"/>
      </c>
      <c r="H257">
        <v>283</v>
      </c>
      <c r="P257" t="s">
        <v>1678</v>
      </c>
    </row>
    <row r="258" spans="1:16" ht="12.75">
      <c r="A258" t="s">
        <v>1217</v>
      </c>
      <c r="B258" t="str">
        <f aca="true" t="shared" si="9" ref="B258:B321">+ASC(A258)</f>
        <v>d.接合具</v>
      </c>
      <c r="C258">
        <f t="shared" si="8"/>
      </c>
      <c r="H258">
        <v>284</v>
      </c>
      <c r="P258" t="s">
        <v>1524</v>
      </c>
    </row>
    <row r="259" spans="1:16" ht="12.75">
      <c r="A259" t="s">
        <v>1218</v>
      </c>
      <c r="B259" t="str">
        <f t="shared" si="9"/>
        <v>e.ﾓｰﾒﾝﾄ抵抗接合</v>
      </c>
      <c r="C259">
        <f t="shared" si="8"/>
      </c>
      <c r="H259">
        <v>285</v>
      </c>
      <c r="P259" t="s">
        <v>1525</v>
      </c>
    </row>
    <row r="260" spans="1:16" ht="12.75">
      <c r="A260" t="s">
        <v>1219</v>
      </c>
      <c r="B260" t="str">
        <f t="shared" si="9"/>
        <v>f.継手･仕口</v>
      </c>
      <c r="C260">
        <f t="shared" si="8"/>
      </c>
      <c r="H260">
        <v>286</v>
      </c>
      <c r="P260" t="s">
        <v>1526</v>
      </c>
    </row>
    <row r="261" spans="1:16" ht="12.75">
      <c r="A261" t="s">
        <v>452</v>
      </c>
      <c r="B261" t="str">
        <f t="shared" si="9"/>
        <v>g.</v>
      </c>
      <c r="C261">
        <f t="shared" si="8"/>
      </c>
      <c r="H261">
        <v>287</v>
      </c>
      <c r="P261" t="s">
        <v>1496</v>
      </c>
    </row>
    <row r="262" spans="1:9" ht="12.75">
      <c r="A262" t="s">
        <v>1220</v>
      </c>
      <c r="B262" t="str">
        <f t="shared" si="9"/>
        <v>柱頭柱脚接合部</v>
      </c>
      <c r="C262">
        <f t="shared" si="8"/>
      </c>
      <c r="H262">
        <v>288</v>
      </c>
    </row>
    <row r="263" spans="1:9" ht="12.75">
      <c r="A263" t="s">
        <v>1221</v>
      </c>
      <c r="B263" t="str">
        <f t="shared" si="9"/>
        <v>〔耐力壁〕</v>
      </c>
      <c r="C263">
        <f t="shared" si="8"/>
      </c>
      <c r="H263">
        <v>289</v>
      </c>
    </row>
    <row r="264" spans="1:9" ht="12.75">
      <c r="A264" t="s">
        <v>1222</v>
      </c>
      <c r="B264" t="str">
        <f t="shared" si="9"/>
        <v>h.筋かい壁</v>
      </c>
      <c r="C264">
        <f t="shared" si="8"/>
      </c>
      <c r="H264">
        <v>290</v>
      </c>
    </row>
    <row r="265" spans="1:9" ht="12.75">
      <c r="A265" t="s">
        <v>1223</v>
      </c>
      <c r="B265" t="str">
        <f t="shared" si="9"/>
        <v>i.面材壁</v>
      </c>
      <c r="C265">
        <f t="shared" si="8"/>
      </c>
      <c r="H265">
        <v>291</v>
      </c>
    </row>
    <row r="266" spans="1:9" ht="12.75">
      <c r="A266" t="s">
        <v>1224</v>
      </c>
      <c r="B266" t="str">
        <f t="shared" si="9"/>
        <v>j.土塗り壁</v>
      </c>
      <c r="C266">
        <f t="shared" si="8"/>
      </c>
      <c r="H266">
        <v>292</v>
      </c>
    </row>
    <row r="267" spans="1:9" ht="12.75">
      <c r="A267" t="s">
        <v>1225</v>
      </c>
      <c r="B267" t="str">
        <f t="shared" si="9"/>
        <v>k.板壁･面格</v>
      </c>
      <c r="C267">
        <f t="shared" si="8"/>
      </c>
      <c r="H267">
        <v>293</v>
      </c>
    </row>
    <row r="268" spans="1:9" ht="12.75">
      <c r="A268" t="s">
        <v>1226</v>
      </c>
      <c r="B268" t="str">
        <f t="shared" si="9"/>
        <v>子壁</v>
      </c>
      <c r="C268">
        <f t="shared" si="8"/>
      </c>
      <c r="H268">
        <v>294</v>
      </c>
    </row>
    <row r="269" spans="1:9" ht="12.75">
      <c r="A269" t="s">
        <v>1227</v>
      </c>
      <c r="B269" t="str">
        <f t="shared" si="9"/>
        <v>〔屋根･床〕</v>
      </c>
      <c r="C269">
        <f t="shared" si="8"/>
      </c>
      <c r="H269">
        <v>295</v>
      </c>
    </row>
    <row r="270" spans="1:9" ht="12.75">
      <c r="A270" t="s">
        <v>1228</v>
      </c>
      <c r="B270" t="str">
        <f t="shared" si="9"/>
        <v>l.屋根構面</v>
      </c>
      <c r="C270">
        <f t="shared" si="8"/>
      </c>
      <c r="H270">
        <v>296</v>
      </c>
    </row>
    <row r="271" spans="1:9" ht="12.75">
      <c r="A271" t="s">
        <v>1229</v>
      </c>
      <c r="B271" t="str">
        <f t="shared" si="9"/>
        <v>m.床構面</v>
      </c>
      <c r="C271">
        <f t="shared" si="8"/>
      </c>
      <c r="H271">
        <v>297</v>
      </c>
    </row>
    <row r="272" spans="1:9" ht="12.75">
      <c r="A272" t="s">
        <v>1230</v>
      </c>
      <c r="B272" t="str">
        <f t="shared" si="9"/>
        <v>〔基礎関係〕</v>
      </c>
      <c r="C272">
        <f t="shared" si="8"/>
      </c>
      <c r="H272">
        <v>298</v>
      </c>
    </row>
    <row r="273" spans="1:9" ht="12.75">
      <c r="A273" t="s">
        <v>1231</v>
      </c>
      <c r="B273" t="str">
        <f t="shared" si="9"/>
        <v>n.基礎･転倒</v>
      </c>
      <c r="C273">
        <f t="shared" si="8"/>
      </c>
      <c r="H273">
        <v>299</v>
      </c>
    </row>
    <row r="274" spans="1:9" ht="12.75">
      <c r="A274" t="s">
        <v>1232</v>
      </c>
      <c r="B274" t="str">
        <f t="shared" si="9"/>
        <v>〔大規模木造〕</v>
      </c>
      <c r="C274">
        <f t="shared" si="8"/>
      </c>
      <c r="H274">
        <v>300</v>
      </c>
    </row>
    <row r="275" spans="1:9" ht="12.75">
      <c r="A275" t="s">
        <v>1233</v>
      </c>
      <c r="B275" t="str">
        <f t="shared" si="9"/>
        <v>o.大規模木造</v>
      </c>
      <c r="C275">
        <f t="shared" si="8"/>
      </c>
      <c r="H275">
        <v>301</v>
      </c>
    </row>
    <row r="276" spans="1:9" ht="12.75">
      <c r="A276" t="s">
        <v>1234</v>
      </c>
      <c r="B276" t="str">
        <f t="shared" si="9"/>
        <v>〔新工法〕</v>
      </c>
      <c r="C276">
        <f t="shared" si="8"/>
      </c>
      <c r="H276">
        <v>303</v>
      </c>
    </row>
    <row r="277" spans="1:9" ht="12.75">
      <c r="A277" t="s">
        <v>1235</v>
      </c>
      <c r="B277" t="str">
        <f t="shared" si="9"/>
        <v>p.新工法･特殊構法</v>
      </c>
      <c r="C277">
        <f t="shared" si="8"/>
      </c>
      <c r="H277">
        <v>304</v>
      </c>
    </row>
    <row r="278" spans="1:9" ht="12.75">
      <c r="A278" t="s">
        <v>1236</v>
      </c>
      <c r="B278" t="str">
        <f t="shared" si="9"/>
        <v>〔実大建物挙動〕</v>
      </c>
      <c r="C278">
        <f t="shared" si="8"/>
      </c>
      <c r="H278">
        <v>305</v>
      </c>
    </row>
    <row r="279" spans="1:9" ht="12.75">
      <c r="A279" t="s">
        <v>1237</v>
      </c>
      <c r="B279" t="str">
        <f t="shared" si="9"/>
        <v>q.実大静加力実験</v>
      </c>
      <c r="C279">
        <f t="shared" si="8"/>
      </c>
      <c r="H279">
        <v>306</v>
      </c>
    </row>
    <row r="280" spans="1:9" ht="12.75">
      <c r="A280" t="s">
        <v>1238</v>
      </c>
      <c r="B280" t="str">
        <f t="shared" si="9"/>
        <v>r.振動台実験</v>
      </c>
      <c r="C280">
        <f t="shared" si="8"/>
      </c>
      <c r="H280">
        <v>307</v>
      </c>
    </row>
    <row r="281" spans="1:9" ht="12.75">
      <c r="A281" t="s">
        <v>284</v>
      </c>
      <c r="B281" t="str">
        <f t="shared" si="9"/>
        <v>s.ｸﾘｰﾌﾟ･</v>
      </c>
      <c r="C281">
        <f t="shared" si="8"/>
      </c>
      <c r="H281">
        <v>308</v>
      </c>
    </row>
    <row r="282" spans="1:9" ht="12.75">
      <c r="A282" t="s">
        <v>285</v>
      </c>
      <c r="B282" t="str">
        <f t="shared" si="9"/>
        <v>振動障害</v>
      </c>
      <c r="C282">
        <f t="shared" si="8"/>
      </c>
      <c r="H282">
        <v>309</v>
      </c>
    </row>
    <row r="283" spans="1:9" ht="12.75">
      <c r="A283" t="s">
        <v>286</v>
      </c>
      <c r="B283" t="str">
        <f t="shared" si="9"/>
        <v>t.静的立体･振動解析</v>
      </c>
      <c r="C283">
        <f t="shared" si="8"/>
      </c>
      <c r="H283">
        <v>310</v>
      </c>
    </row>
    <row r="284" spans="1:9" ht="12.75">
      <c r="A284" t="s">
        <v>287</v>
      </c>
      <c r="B284" t="str">
        <f t="shared" si="9"/>
        <v>〔免震･制振〕</v>
      </c>
      <c r="C284">
        <f t="shared" si="8"/>
      </c>
      <c r="H284">
        <v>311</v>
      </c>
    </row>
    <row r="285" spans="1:9" ht="12.75">
      <c r="A285" t="s">
        <v>288</v>
      </c>
      <c r="B285" t="str">
        <f t="shared" si="9"/>
        <v>u.免震･制振</v>
      </c>
      <c r="C285">
        <f t="shared" si="8"/>
      </c>
      <c r="H285">
        <v>312</v>
      </c>
    </row>
    <row r="286" spans="1:9" ht="12.75">
      <c r="A286" t="s">
        <v>289</v>
      </c>
      <c r="B286" t="str">
        <f t="shared" si="9"/>
        <v>〔設計法〕</v>
      </c>
      <c r="C286">
        <f t="shared" si="8"/>
      </c>
      <c r="H286">
        <v>313</v>
      </c>
    </row>
    <row r="287" spans="1:9" ht="12.75">
      <c r="A287" t="s">
        <v>290</v>
      </c>
      <c r="B287" t="str">
        <f t="shared" si="9"/>
        <v>v.荷重･応答予測法</v>
      </c>
      <c r="C287">
        <f t="shared" si="8"/>
      </c>
      <c r="H287">
        <v>314</v>
      </c>
    </row>
    <row r="288" spans="1:9" ht="12.75">
      <c r="A288" t="s">
        <v>291</v>
      </c>
      <c r="B288" t="str">
        <f t="shared" si="9"/>
        <v>w.部位設計法</v>
      </c>
      <c r="C288">
        <f t="shared" si="8"/>
      </c>
      <c r="H288">
        <v>315</v>
      </c>
    </row>
    <row r="289" spans="1:9" ht="12.75">
      <c r="A289" t="s">
        <v>292</v>
      </c>
      <c r="B289" t="str">
        <f t="shared" si="9"/>
        <v>x.耐震設計法</v>
      </c>
      <c r="C289">
        <f t="shared" si="8"/>
      </c>
      <c r="H289">
        <v>316</v>
      </c>
    </row>
    <row r="290" spans="1:9" ht="12.75">
      <c r="A290" t="s">
        <v>293</v>
      </c>
      <c r="B290" t="str">
        <f t="shared" si="9"/>
        <v>〔調査〕</v>
      </c>
      <c r="C290">
        <f t="shared" si="8"/>
      </c>
      <c r="H290">
        <v>317</v>
      </c>
    </row>
    <row r="291" spans="1:9" ht="12.75">
      <c r="A291" t="s">
        <v>294</v>
      </c>
      <c r="B291" t="str">
        <f t="shared" si="9"/>
        <v>y.被害調査</v>
      </c>
      <c r="C291">
        <f t="shared" si="8"/>
      </c>
      <c r="H291">
        <v>318</v>
      </c>
    </row>
    <row r="292" spans="1:9" ht="12.75">
      <c r="A292" t="s">
        <v>295</v>
      </c>
      <c r="B292" t="str">
        <f t="shared" si="9"/>
        <v>z.実情･実態調査</v>
      </c>
      <c r="C292">
        <f t="shared" si="8"/>
      </c>
      <c r="H292">
        <v>319</v>
      </c>
    </row>
    <row r="293" spans="1:9" ht="12.75">
      <c r="A293" t="s">
        <v>296</v>
      </c>
      <c r="B293" t="str">
        <f t="shared" si="9"/>
        <v>〔伝統構法〕</v>
      </c>
      <c r="C293">
        <f t="shared" si="8"/>
      </c>
      <c r="H293">
        <v>320</v>
      </c>
    </row>
    <row r="294" spans="1:9" ht="12.75">
      <c r="A294" t="s">
        <v>297</v>
      </c>
      <c r="B294" t="str">
        <f t="shared" si="9"/>
        <v>A.伝統部位･構造要素</v>
      </c>
      <c r="C294">
        <f t="shared" si="8"/>
      </c>
      <c r="H294">
        <v>321</v>
      </c>
    </row>
    <row r="295" spans="1:9" ht="12.75">
      <c r="A295" t="s">
        <v>298</v>
      </c>
      <c r="B295" t="str">
        <f t="shared" si="9"/>
        <v>B.伝統建築物特性･設計法</v>
      </c>
      <c r="C295">
        <f t="shared" si="8"/>
      </c>
      <c r="H295">
        <v>322</v>
      </c>
    </row>
    <row r="296" spans="1:9" ht="12.75">
      <c r="A296" t="s">
        <v>299</v>
      </c>
      <c r="B296" t="str">
        <f t="shared" si="9"/>
        <v>〔診断補強〕</v>
      </c>
      <c r="C296">
        <f t="shared" si="8"/>
      </c>
      <c r="H296">
        <v>323</v>
      </c>
    </row>
    <row r="297" spans="1:9" ht="12.75">
      <c r="A297" t="s">
        <v>300</v>
      </c>
      <c r="B297" t="str">
        <f t="shared" si="9"/>
        <v>C.住宅耐震診断･補強</v>
      </c>
      <c r="C297">
        <f t="shared" si="8"/>
      </c>
      <c r="H297">
        <v>324</v>
      </c>
    </row>
    <row r="298" spans="1:9" ht="12.75">
      <c r="A298" t="s">
        <v>301</v>
      </c>
      <c r="B298" t="str">
        <f t="shared" si="9"/>
        <v>D.伝統建築耐震診断･補強</v>
      </c>
      <c r="C298">
        <f t="shared" si="8"/>
      </c>
      <c r="H298">
        <v>325</v>
      </c>
    </row>
    <row r="299" spans="1:9" ht="12.75">
      <c r="A299" t="s">
        <v>302</v>
      </c>
      <c r="B299" t="str">
        <f t="shared" si="9"/>
        <v>〔その他〕</v>
      </c>
      <c r="C299">
        <f t="shared" si="8"/>
      </c>
      <c r="H299">
        <v>326</v>
      </c>
    </row>
    <row r="300" spans="1:9" ht="12.75">
      <c r="A300" t="s">
        <v>303</v>
      </c>
      <c r="B300" t="str">
        <f t="shared" si="9"/>
        <v>E.地球環境問題</v>
      </c>
      <c r="C300">
        <f t="shared" si="8"/>
      </c>
      <c r="H300">
        <v>327</v>
      </c>
    </row>
    <row r="301" spans="1:16" ht="12.75">
      <c r="A301" t="s">
        <v>304</v>
      </c>
      <c r="B301" t="str">
        <f t="shared" si="9"/>
        <v>F.その他</v>
      </c>
      <c r="C301">
        <f t="shared" si="8"/>
      </c>
      <c r="H301">
        <v>328</v>
      </c>
      <c r="P301" t="s">
        <v>1680</v>
      </c>
    </row>
    <row r="302" spans="1:16" ht="12.75">
      <c r="A302" t="s">
        <v>305</v>
      </c>
      <c r="B302" t="str">
        <f t="shared" si="9"/>
        <v>8.鉄筋ｺﾝｸﾘｰﾄ構造</v>
      </c>
      <c r="C302" t="str">
        <f t="shared" si="8"/>
        <v>8.鉄筋ｺﾝｸﾘｰﾄ構造</v>
      </c>
      <c r="H302">
        <v>329</v>
      </c>
      <c r="P302" t="s">
        <v>1527</v>
      </c>
    </row>
    <row r="303" spans="1:16" ht="12.75">
      <c r="A303" t="s">
        <v>306</v>
      </c>
      <c r="B303" t="str">
        <f t="shared" si="9"/>
        <v>〔材料〕</v>
      </c>
      <c r="C303">
        <f t="shared" si="8"/>
      </c>
      <c r="H303">
        <v>330</v>
      </c>
      <c r="P303" t="s">
        <v>1528</v>
      </c>
    </row>
    <row r="304" spans="1:16" ht="12.75">
      <c r="A304" t="s">
        <v>307</v>
      </c>
      <c r="B304" t="str">
        <f t="shared" si="9"/>
        <v>a.ｺﾝｸﾘｰﾄ</v>
      </c>
      <c r="C304">
        <f t="shared" si="8"/>
      </c>
      <c r="H304">
        <v>331</v>
      </c>
      <c r="P304" t="s">
        <v>1529</v>
      </c>
    </row>
    <row r="305" spans="1:16" ht="12.75">
      <c r="A305" t="s">
        <v>308</v>
      </c>
      <c r="B305" t="str">
        <f t="shared" si="9"/>
        <v>b.鉄筋</v>
      </c>
      <c r="C305">
        <f t="shared" si="8"/>
      </c>
      <c r="H305">
        <v>332</v>
      </c>
      <c r="P305" t="s">
        <v>1682</v>
      </c>
    </row>
    <row r="306" spans="1:16" ht="12.75">
      <c r="A306" t="s">
        <v>309</v>
      </c>
      <c r="B306" t="str">
        <f t="shared" si="9"/>
        <v>c.新素材</v>
      </c>
      <c r="C306">
        <f aca="true" t="shared" si="10" ref="C306:C369">+IF(ISERROR(VALUE(LEFT(B306,1)))=FALSE,B306,"")</f>
      </c>
      <c r="H306">
        <v>333</v>
      </c>
      <c r="P306" t="s">
        <v>1496</v>
      </c>
    </row>
    <row r="307" spans="1:9" ht="12.75">
      <c r="A307" t="s">
        <v>310</v>
      </c>
      <c r="B307" t="str">
        <f t="shared" si="9"/>
        <v>〔基本特性〕</v>
      </c>
      <c r="C307">
        <f t="shared" si="10"/>
      </c>
      <c r="H307">
        <v>334</v>
      </c>
    </row>
    <row r="308" spans="1:9" ht="12.75">
      <c r="A308" t="s">
        <v>311</v>
      </c>
      <c r="B308" t="str">
        <f t="shared" si="9"/>
        <v>d.継手</v>
      </c>
      <c r="C308">
        <f t="shared" si="10"/>
      </c>
      <c r="H308">
        <v>335</v>
      </c>
    </row>
    <row r="309" spans="1:9" ht="12.75">
      <c r="A309" t="s">
        <v>312</v>
      </c>
      <c r="B309" t="str">
        <f t="shared" si="9"/>
        <v>e.付着･定着</v>
      </c>
      <c r="C309">
        <f t="shared" si="10"/>
      </c>
      <c r="H309">
        <v>336</v>
      </c>
    </row>
    <row r="310" spans="1:9" ht="12.75">
      <c r="A310" t="s">
        <v>313</v>
      </c>
      <c r="B310" t="str">
        <f t="shared" si="9"/>
        <v>f.せん断</v>
      </c>
      <c r="C310">
        <f t="shared" si="10"/>
      </c>
      <c r="H310">
        <v>337</v>
      </c>
    </row>
    <row r="311" spans="1:9" ht="12.75">
      <c r="A311" t="s">
        <v>314</v>
      </c>
      <c r="B311" t="str">
        <f t="shared" si="9"/>
        <v>g.構成則･解</v>
      </c>
      <c r="C311">
        <f t="shared" si="10"/>
      </c>
      <c r="H311">
        <v>338</v>
      </c>
    </row>
    <row r="312" spans="1:9" ht="12.75">
      <c r="A312" t="s">
        <v>315</v>
      </c>
      <c r="B312" t="str">
        <f t="shared" si="9"/>
        <v>析法</v>
      </c>
      <c r="C312">
        <f t="shared" si="10"/>
      </c>
      <c r="H312">
        <v>339</v>
      </c>
    </row>
    <row r="313" spans="1:9" ht="12.75">
      <c r="A313" t="s">
        <v>316</v>
      </c>
      <c r="B313" t="str">
        <f t="shared" si="9"/>
        <v>h.あと施工ｱﾝｶｰ･ｽﾀｯﾄﾞ</v>
      </c>
      <c r="C313">
        <f t="shared" si="10"/>
      </c>
      <c r="H313">
        <v>340</v>
      </c>
    </row>
    <row r="314" spans="1:9" ht="12.75">
      <c r="A314" t="s">
        <v>88</v>
      </c>
      <c r="B314" t="str">
        <f t="shared" si="9"/>
        <v>i.その他</v>
      </c>
      <c r="C314">
        <f t="shared" si="10"/>
      </c>
      <c r="H314">
        <v>341</v>
      </c>
    </row>
    <row r="315" spans="1:9" ht="12.75">
      <c r="A315" t="s">
        <v>317</v>
      </c>
      <c r="B315" t="str">
        <f t="shared" si="9"/>
        <v>〔部材(ﾌﾟﾚｷｬｽﾄを含む)〕</v>
      </c>
      <c r="C315">
        <f t="shared" si="10"/>
      </c>
      <c r="H315">
        <v>342</v>
      </c>
    </row>
    <row r="316" spans="1:9" ht="12.75">
      <c r="A316" t="s">
        <v>318</v>
      </c>
      <c r="B316" t="str">
        <f t="shared" si="9"/>
        <v>j.梁</v>
      </c>
      <c r="C316">
        <f t="shared" si="10"/>
      </c>
      <c r="H316">
        <v>343</v>
      </c>
    </row>
    <row r="317" spans="1:9" ht="12.75">
      <c r="A317" t="s">
        <v>319</v>
      </c>
      <c r="B317" t="str">
        <f t="shared" si="9"/>
        <v>k.柱</v>
      </c>
      <c r="C317">
        <f t="shared" si="10"/>
      </c>
      <c r="H317">
        <v>344</v>
      </c>
    </row>
    <row r="318" spans="1:9" ht="12.75">
      <c r="A318" t="s">
        <v>320</v>
      </c>
      <c r="B318" t="str">
        <f t="shared" si="9"/>
        <v>l.耐震壁</v>
      </c>
      <c r="C318">
        <f t="shared" si="10"/>
      </c>
      <c r="H318">
        <v>345</v>
      </c>
    </row>
    <row r="319" spans="1:9" ht="12.75">
      <c r="A319" t="s">
        <v>321</v>
      </c>
      <c r="B319" t="str">
        <f t="shared" si="9"/>
        <v>m.ｽﾗ</v>
      </c>
      <c r="C319">
        <f t="shared" si="10"/>
      </c>
      <c r="H319">
        <v>346</v>
      </c>
    </row>
    <row r="320" spans="1:9" ht="12.75">
      <c r="A320" t="s">
        <v>322</v>
      </c>
      <c r="B320" t="str">
        <f t="shared" si="9"/>
        <v>ﾌﾞ</v>
      </c>
      <c r="C320">
        <f t="shared" si="10"/>
      </c>
      <c r="H320">
        <v>347</v>
      </c>
    </row>
    <row r="321" spans="1:9" ht="12.75">
      <c r="A321" t="s">
        <v>323</v>
      </c>
      <c r="B321" t="str">
        <f t="shared" si="9"/>
        <v>n.非構造壁</v>
      </c>
      <c r="C321">
        <f t="shared" si="10"/>
      </c>
      <c r="H321">
        <v>348</v>
      </c>
    </row>
    <row r="322" spans="1:9" ht="12.75">
      <c r="A322" t="s">
        <v>324</v>
      </c>
      <c r="B322" t="str">
        <f aca="true" t="shared" si="11" ref="B322:B385">+ASC(A322)</f>
        <v>〔接合(ﾌﾟﾚｷｬｽﾄを含む)〕</v>
      </c>
      <c r="C322">
        <f t="shared" si="10"/>
      </c>
      <c r="H322">
        <v>349</v>
      </c>
    </row>
    <row r="323" spans="1:9" ht="12.75">
      <c r="A323" t="s">
        <v>325</v>
      </c>
      <c r="B323" t="str">
        <f t="shared" si="11"/>
        <v>o.梁柱接合部(交差部)</v>
      </c>
      <c r="C323">
        <f t="shared" si="10"/>
      </c>
      <c r="H323">
        <v>350</v>
      </c>
    </row>
    <row r="324" spans="1:9" ht="12.75">
      <c r="A324" t="s">
        <v>326</v>
      </c>
      <c r="B324" t="str">
        <f t="shared" si="11"/>
        <v>p.部材接</v>
      </c>
      <c r="C324">
        <f t="shared" si="10"/>
      </c>
      <c r="H324">
        <v>351</v>
      </c>
    </row>
    <row r="325" spans="1:9" ht="12.75">
      <c r="A325" t="s">
        <v>327</v>
      </c>
      <c r="B325" t="str">
        <f t="shared" si="11"/>
        <v>合</v>
      </c>
      <c r="C325">
        <f t="shared" si="10"/>
      </c>
      <c r="H325">
        <v>353</v>
      </c>
    </row>
    <row r="326" spans="1:9" ht="12.75">
      <c r="A326" t="s">
        <v>328</v>
      </c>
      <c r="B326" t="str">
        <f t="shared" si="11"/>
        <v>q.その他</v>
      </c>
      <c r="C326">
        <f t="shared" si="10"/>
      </c>
      <c r="H326">
        <v>354</v>
      </c>
    </row>
    <row r="327" spans="1:9" ht="12.75">
      <c r="A327" t="s">
        <v>329</v>
      </c>
      <c r="B327" t="str">
        <f t="shared" si="11"/>
        <v>〔骨組･構法(ﾌﾟﾚｷｬｽﾄを含む)〕</v>
      </c>
      <c r="C327">
        <f t="shared" si="10"/>
      </c>
      <c r="H327">
        <v>355</v>
      </c>
    </row>
    <row r="328" spans="1:9" ht="12.75">
      <c r="A328" t="s">
        <v>330</v>
      </c>
      <c r="B328" t="str">
        <f t="shared" si="11"/>
        <v>r.骨組</v>
      </c>
      <c r="C328">
        <f t="shared" si="10"/>
      </c>
      <c r="H328">
        <v>356</v>
      </c>
    </row>
    <row r="329" spans="1:9" ht="12.75">
      <c r="A329" t="s">
        <v>331</v>
      </c>
      <c r="B329" t="str">
        <f t="shared" si="11"/>
        <v>s.設計･性能評価</v>
      </c>
      <c r="C329">
        <f t="shared" si="10"/>
      </c>
      <c r="H329">
        <v>357</v>
      </c>
    </row>
    <row r="330" spans="1:9" ht="12.75">
      <c r="A330" t="s">
        <v>332</v>
      </c>
      <c r="B330" t="str">
        <f t="shared" si="11"/>
        <v>t.</v>
      </c>
      <c r="C330">
        <f t="shared" si="10"/>
      </c>
      <c r="H330">
        <v>358</v>
      </c>
    </row>
    <row r="331" spans="1:9" ht="12.75">
      <c r="A331" t="s">
        <v>333</v>
      </c>
      <c r="B331" t="str">
        <f t="shared" si="11"/>
        <v>解析法</v>
      </c>
      <c r="C331">
        <f t="shared" si="10"/>
      </c>
      <c r="H331">
        <v>359</v>
      </c>
    </row>
    <row r="332" spans="1:9" ht="12.75">
      <c r="A332" t="s">
        <v>334</v>
      </c>
      <c r="B332" t="str">
        <f t="shared" si="11"/>
        <v>u.免震･制震･制振</v>
      </c>
      <c r="C332">
        <f t="shared" si="10"/>
      </c>
      <c r="H332">
        <v>360</v>
      </c>
    </row>
    <row r="333" spans="1:9" ht="12.75">
      <c r="A333" t="s">
        <v>335</v>
      </c>
      <c r="B333" t="str">
        <f t="shared" si="11"/>
        <v>v.基礎･杭･杭頭接合部</v>
      </c>
      <c r="C333">
        <f t="shared" si="10"/>
      </c>
      <c r="H333">
        <v>361</v>
      </c>
    </row>
    <row r="334" spans="1:9" ht="12.75">
      <c r="A334" t="s">
        <v>336</v>
      </c>
      <c r="B334" t="str">
        <f t="shared" si="11"/>
        <v>w.</v>
      </c>
      <c r="C334">
        <f t="shared" si="10"/>
      </c>
      <c r="H334">
        <v>362</v>
      </c>
    </row>
    <row r="335" spans="1:9" ht="12.75">
      <c r="A335" t="s">
        <v>337</v>
      </c>
      <c r="B335" t="str">
        <f t="shared" si="11"/>
        <v>相互作用(基礎と上部構造等)</v>
      </c>
      <c r="C335">
        <f t="shared" si="10"/>
      </c>
      <c r="H335">
        <v>363</v>
      </c>
    </row>
    <row r="336" spans="1:9" ht="12.75">
      <c r="A336" t="s">
        <v>338</v>
      </c>
      <c r="B336" t="str">
        <f t="shared" si="11"/>
        <v>x.その他</v>
      </c>
      <c r="C336">
        <f t="shared" si="10"/>
      </c>
      <c r="H336">
        <v>364</v>
      </c>
    </row>
    <row r="337" spans="1:9" ht="12.75">
      <c r="A337" t="s">
        <v>339</v>
      </c>
      <c r="B337" t="str">
        <f t="shared" si="11"/>
        <v>〔既存建物〕</v>
      </c>
      <c r="C337">
        <f t="shared" si="10"/>
      </c>
      <c r="H337">
        <v>365</v>
      </c>
    </row>
    <row r="338" spans="1:9" ht="12.75">
      <c r="A338" t="s">
        <v>340</v>
      </c>
      <c r="B338" t="str">
        <f t="shared" si="11"/>
        <v>y.震害</v>
      </c>
      <c r="C338">
        <f t="shared" si="10"/>
      </c>
      <c r="H338">
        <v>366</v>
      </c>
    </row>
    <row r="339" spans="1:9" ht="12.75">
      <c r="A339" t="s">
        <v>341</v>
      </c>
      <c r="B339" t="str">
        <f t="shared" si="11"/>
        <v>z.耐震診断</v>
      </c>
      <c r="C339">
        <f t="shared" si="10"/>
      </c>
      <c r="H339">
        <v>367</v>
      </c>
    </row>
    <row r="340" spans="1:9" ht="12.75">
      <c r="A340" t="s">
        <v>342</v>
      </c>
      <c r="B340" t="str">
        <f t="shared" si="11"/>
        <v>A.耐震改修･空間拡大</v>
      </c>
      <c r="C340">
        <f t="shared" si="10"/>
      </c>
      <c r="H340">
        <v>368</v>
      </c>
    </row>
    <row r="341" spans="1:9" ht="12.75">
      <c r="A341" t="s">
        <v>343</v>
      </c>
      <c r="B341" t="str">
        <f t="shared" si="11"/>
        <v>B.</v>
      </c>
      <c r="C341">
        <f t="shared" si="10"/>
      </c>
      <c r="H341">
        <v>369</v>
      </c>
    </row>
    <row r="342" spans="1:9" ht="12.75">
      <c r="A342" t="s">
        <v>344</v>
      </c>
      <c r="B342" t="str">
        <f t="shared" si="11"/>
        <v>耐震補強(柱･梁･接合部･その他)</v>
      </c>
      <c r="C342">
        <f t="shared" si="10"/>
      </c>
      <c r="H342">
        <v>370</v>
      </c>
    </row>
    <row r="343" spans="1:9" ht="12.75">
      <c r="A343" t="s">
        <v>345</v>
      </c>
      <c r="B343" t="str">
        <f t="shared" si="11"/>
        <v>C.耐震補強(壁･ﾌﾞﾚ</v>
      </c>
      <c r="C343">
        <f t="shared" si="10"/>
      </c>
      <c r="H343">
        <v>371</v>
      </c>
    </row>
    <row r="344" spans="1:9" ht="12.75">
      <c r="A344" t="s">
        <v>346</v>
      </c>
      <c r="B344" t="str">
        <f t="shared" si="11"/>
        <v>ｰｽ)</v>
      </c>
      <c r="C344">
        <f t="shared" si="10"/>
      </c>
      <c r="H344">
        <v>372</v>
      </c>
    </row>
    <row r="345" spans="1:9" ht="12.75">
      <c r="A345" t="s">
        <v>347</v>
      </c>
      <c r="B345" t="str">
        <f t="shared" si="11"/>
        <v>D.耐震補強(外付け･架構)</v>
      </c>
      <c r="C345">
        <f t="shared" si="10"/>
      </c>
      <c r="H345">
        <v>373</v>
      </c>
    </row>
    <row r="346" spans="1:9" ht="12.75">
      <c r="A346" t="s">
        <v>348</v>
      </c>
      <c r="B346" t="str">
        <f t="shared" si="11"/>
        <v>E.免震･制震補強</v>
      </c>
      <c r="C346">
        <f t="shared" si="10"/>
      </c>
      <c r="H346">
        <v>374</v>
      </c>
    </row>
    <row r="347" spans="1:9" ht="12.75">
      <c r="A347" t="s">
        <v>302</v>
      </c>
      <c r="B347" t="str">
        <f t="shared" si="11"/>
        <v>〔その他〕</v>
      </c>
      <c r="C347">
        <f t="shared" si="10"/>
      </c>
      <c r="H347">
        <v>375</v>
      </c>
    </row>
    <row r="348" spans="1:9" ht="12.75">
      <c r="A348" t="s">
        <v>349</v>
      </c>
      <c r="B348" t="str">
        <f t="shared" si="11"/>
        <v>F.地球環境問題(3R･CO2)</v>
      </c>
      <c r="C348">
        <f t="shared" si="10"/>
      </c>
      <c r="H348">
        <v>376</v>
      </c>
    </row>
    <row r="349" spans="1:9" ht="12.75">
      <c r="A349" t="s">
        <v>350</v>
      </c>
      <c r="B349" t="str">
        <f t="shared" si="11"/>
        <v>G.型枠･施工法</v>
      </c>
      <c r="C349">
        <f t="shared" si="10"/>
      </c>
      <c r="H349">
        <v>377</v>
      </c>
    </row>
    <row r="350" spans="1:9" ht="12.75">
      <c r="A350" t="s">
        <v>351</v>
      </c>
      <c r="B350" t="str">
        <f t="shared" si="11"/>
        <v>H.そ</v>
      </c>
      <c r="C350">
        <f t="shared" si="10"/>
      </c>
      <c r="H350">
        <v>378</v>
      </c>
    </row>
    <row r="351" spans="1:16" ht="12.75">
      <c r="A351" t="s">
        <v>352</v>
      </c>
      <c r="B351" t="str">
        <f t="shared" si="11"/>
        <v>の他</v>
      </c>
      <c r="C351">
        <f t="shared" si="10"/>
      </c>
      <c r="H351">
        <v>379</v>
      </c>
      <c r="P351" t="s">
        <v>1530</v>
      </c>
    </row>
    <row r="352" spans="1:16" ht="12.75">
      <c r="A352" t="s">
        <v>353</v>
      </c>
      <c r="B352" t="str">
        <f t="shared" si="11"/>
        <v>9.ﾌﾟﾚｽﾄﾚｽﾄｺﾝｸﾘｰﾄ構</v>
      </c>
      <c r="C352" t="str">
        <f t="shared" si="10"/>
        <v>9.ﾌﾟﾚｽﾄﾚｽﾄｺﾝｸﾘｰﾄ構</v>
      </c>
      <c r="H352">
        <v>380</v>
      </c>
      <c r="P352" t="s">
        <v>1531</v>
      </c>
    </row>
    <row r="353" spans="1:16" ht="12.75">
      <c r="A353" t="s">
        <v>271</v>
      </c>
      <c r="B353" t="str">
        <f t="shared" si="11"/>
        <v>造</v>
      </c>
      <c r="C353">
        <f t="shared" si="10"/>
      </c>
      <c r="H353">
        <v>381</v>
      </c>
      <c r="P353" t="s">
        <v>1532</v>
      </c>
    </row>
    <row r="354" spans="1:16" ht="12.75">
      <c r="A354" t="s">
        <v>306</v>
      </c>
      <c r="B354" t="str">
        <f t="shared" si="11"/>
        <v>〔材料〕</v>
      </c>
      <c r="C354">
        <f t="shared" si="10"/>
      </c>
      <c r="H354">
        <v>382</v>
      </c>
      <c r="P354" t="s">
        <v>1533</v>
      </c>
    </row>
    <row r="355" spans="1:16" ht="12.75">
      <c r="A355" t="s">
        <v>354</v>
      </c>
      <c r="B355" t="str">
        <f t="shared" si="11"/>
        <v>a.材料･新素材</v>
      </c>
      <c r="C355">
        <f t="shared" si="10"/>
      </c>
      <c r="H355">
        <v>383</v>
      </c>
      <c r="P355" t="s">
        <v>1684</v>
      </c>
    </row>
    <row r="356" spans="1:16" ht="12.75">
      <c r="A356" t="s">
        <v>355</v>
      </c>
      <c r="B356" t="str">
        <f t="shared" si="11"/>
        <v>〔部材〕</v>
      </c>
      <c r="C356">
        <f t="shared" si="10"/>
      </c>
      <c r="H356">
        <v>384</v>
      </c>
      <c r="P356" t="s">
        <v>1534</v>
      </c>
    </row>
    <row r="357" spans="1:16" ht="12.75">
      <c r="A357" t="s">
        <v>356</v>
      </c>
      <c r="B357" t="str">
        <f t="shared" si="11"/>
        <v>b.梁･柱･壁</v>
      </c>
      <c r="C357">
        <f t="shared" si="10"/>
      </c>
      <c r="H357">
        <v>385</v>
      </c>
      <c r="P357" t="s">
        <v>1535</v>
      </c>
    </row>
    <row r="358" spans="1:16" ht="12.75">
      <c r="A358" t="s">
        <v>357</v>
      </c>
      <c r="B358" t="str">
        <f t="shared" si="11"/>
        <v>c.合成部材(合成ｽﾗﾌﾞ)</v>
      </c>
      <c r="C358">
        <f t="shared" si="10"/>
      </c>
      <c r="H358">
        <v>386</v>
      </c>
      <c r="P358" t="s">
        <v>1536</v>
      </c>
    </row>
    <row r="359" spans="1:16" ht="12.75">
      <c r="A359" t="s">
        <v>358</v>
      </c>
      <c r="B359" t="str">
        <f t="shared" si="11"/>
        <v>d.ｱﾝﾎﾞﾝ</v>
      </c>
      <c r="C359">
        <f t="shared" si="10"/>
      </c>
      <c r="H359">
        <v>387</v>
      </c>
      <c r="P359" t="s">
        <v>1537</v>
      </c>
    </row>
    <row r="360" spans="1:16" ht="12.75">
      <c r="A360" t="s">
        <v>359</v>
      </c>
      <c r="B360" t="str">
        <f t="shared" si="11"/>
        <v>ﾄﾞ部材</v>
      </c>
      <c r="C360">
        <f t="shared" si="10"/>
      </c>
      <c r="H360">
        <v>388</v>
      </c>
      <c r="P360" t="s">
        <v>1686</v>
      </c>
    </row>
    <row r="361" spans="1:16" ht="12.75">
      <c r="A361" t="s">
        <v>360</v>
      </c>
      <c r="B361" t="str">
        <f t="shared" si="11"/>
        <v>e.ﾌﾟﾚｷｬｽﾄ部材</v>
      </c>
      <c r="C361">
        <f t="shared" si="10"/>
      </c>
      <c r="H361">
        <v>389</v>
      </c>
      <c r="P361" t="s">
        <v>1538</v>
      </c>
    </row>
    <row r="362" spans="1:16" ht="12.75">
      <c r="A362" t="s">
        <v>361</v>
      </c>
      <c r="B362" t="str">
        <f t="shared" si="11"/>
        <v>f.ﾌﾟﾚｽﾄﾚｽﾄ鉄筋ｺﾝｸ</v>
      </c>
      <c r="C362">
        <f t="shared" si="10"/>
      </c>
      <c r="H362">
        <v>390</v>
      </c>
      <c r="P362" t="s">
        <v>1539</v>
      </c>
    </row>
    <row r="363" spans="1:16" ht="12.75">
      <c r="A363" t="s">
        <v>362</v>
      </c>
      <c r="B363" t="str">
        <f t="shared" si="11"/>
        <v>ﾘｰﾄ(PRC)部材</v>
      </c>
      <c r="C363">
        <f t="shared" si="10"/>
      </c>
      <c r="H363">
        <v>391</v>
      </c>
      <c r="P363" t="s">
        <v>1540</v>
      </c>
    </row>
    <row r="364" spans="1:16" ht="12.75">
      <c r="A364" t="s">
        <v>363</v>
      </c>
      <c r="B364" t="str">
        <f t="shared" si="11"/>
        <v>g.PC 杭</v>
      </c>
      <c r="C364">
        <f t="shared" si="10"/>
      </c>
      <c r="H364">
        <v>393</v>
      </c>
      <c r="P364" t="s">
        <v>1687</v>
      </c>
    </row>
    <row r="365" spans="1:9" ht="12.75">
      <c r="A365" t="s">
        <v>364</v>
      </c>
      <c r="B365" t="str">
        <f t="shared" si="11"/>
        <v>〔ひび割れ〕</v>
      </c>
      <c r="C365">
        <f t="shared" si="10"/>
      </c>
      <c r="H365">
        <v>394</v>
      </c>
    </row>
    <row r="366" spans="1:9" ht="12.75">
      <c r="A366" t="s">
        <v>365</v>
      </c>
      <c r="B366" t="str">
        <f t="shared" si="11"/>
        <v>h.ひび割れ評価および制御</v>
      </c>
      <c r="C366">
        <f t="shared" si="10"/>
      </c>
      <c r="H366">
        <v>395</v>
      </c>
    </row>
    <row r="367" spans="1:9" ht="12.75">
      <c r="A367" t="s">
        <v>366</v>
      </c>
      <c r="B367" t="str">
        <f t="shared" si="11"/>
        <v>〔接合〕</v>
      </c>
      <c r="C367">
        <f t="shared" si="10"/>
      </c>
      <c r="H367">
        <v>396</v>
      </c>
    </row>
    <row r="368" spans="1:9" ht="12.75">
      <c r="A368" t="s">
        <v>367</v>
      </c>
      <c r="B368" t="str">
        <f t="shared" si="11"/>
        <v>i.梁柱接合部(仕口部)</v>
      </c>
      <c r="C368">
        <f t="shared" si="10"/>
      </c>
      <c r="H368">
        <v>397</v>
      </c>
    </row>
    <row r="369" spans="1:9" ht="12.75">
      <c r="A369" t="s">
        <v>368</v>
      </c>
      <c r="B369" t="str">
        <f t="shared" si="11"/>
        <v>j.圧着接合部</v>
      </c>
      <c r="C369">
        <f t="shared" si="10"/>
      </c>
      <c r="H369">
        <v>398</v>
      </c>
    </row>
    <row r="370" spans="1:9" ht="12.75">
      <c r="A370" t="s">
        <v>369</v>
      </c>
      <c r="B370" t="str">
        <f t="shared" si="11"/>
        <v>k.部材接合部</v>
      </c>
      <c r="C370">
        <f aca="true" t="shared" si="12" ref="C370:C433">+IF(ISERROR(VALUE(LEFT(B370,1)))=FALSE,B370,"")</f>
      </c>
      <c r="H370">
        <v>399</v>
      </c>
    </row>
    <row r="371" spans="1:9" ht="12.75">
      <c r="A371" t="s">
        <v>370</v>
      </c>
      <c r="B371" t="str">
        <f t="shared" si="11"/>
        <v>l.定着部</v>
      </c>
      <c r="C371">
        <f t="shared" si="12"/>
      </c>
      <c r="H371">
        <v>400</v>
      </c>
    </row>
    <row r="372" spans="1:9" ht="12.75">
      <c r="A372" t="s">
        <v>371</v>
      </c>
      <c r="B372" t="str">
        <f t="shared" si="11"/>
        <v>〔骨組･構法〕</v>
      </c>
      <c r="C372">
        <f t="shared" si="12"/>
      </c>
      <c r="H372">
        <v>401</v>
      </c>
    </row>
    <row r="373" spans="1:9" ht="12.75">
      <c r="A373" t="s">
        <v>372</v>
      </c>
      <c r="B373" t="str">
        <f t="shared" si="11"/>
        <v>m.</v>
      </c>
      <c r="C373">
        <f t="shared" si="12"/>
      </c>
      <c r="H373">
        <v>402</v>
      </c>
    </row>
    <row r="374" spans="1:9" ht="12.75">
      <c r="A374" t="s">
        <v>373</v>
      </c>
      <c r="B374" t="str">
        <f t="shared" si="11"/>
        <v>新構工法</v>
      </c>
      <c r="C374">
        <f t="shared" si="12"/>
      </c>
      <c r="H374">
        <v>403</v>
      </c>
    </row>
    <row r="375" spans="1:9" ht="12.75">
      <c r="A375" t="s">
        <v>374</v>
      </c>
      <c r="B375" t="str">
        <f t="shared" si="11"/>
        <v>n.</v>
      </c>
      <c r="C375">
        <f t="shared" si="12"/>
      </c>
      <c r="H375">
        <v>404</v>
      </c>
    </row>
    <row r="376" spans="1:9" ht="12.75">
      <c r="A376" t="s">
        <v>375</v>
      </c>
      <c r="B376" t="str">
        <f t="shared" si="11"/>
        <v>組み立て(PCaPC)架構</v>
      </c>
      <c r="C376">
        <f t="shared" si="12"/>
      </c>
      <c r="H376">
        <v>405</v>
      </c>
    </row>
    <row r="377" spans="1:9" ht="12.75">
      <c r="A377" t="s">
        <v>376</v>
      </c>
      <c r="B377" t="str">
        <f t="shared" si="11"/>
        <v>〔設計･解析〕</v>
      </c>
      <c r="C377">
        <f t="shared" si="12"/>
      </c>
      <c r="H377">
        <v>406</v>
      </c>
    </row>
    <row r="378" spans="1:9" ht="12.75">
      <c r="A378" t="s">
        <v>377</v>
      </c>
      <c r="B378" t="str">
        <f t="shared" si="11"/>
        <v>o.</v>
      </c>
      <c r="C378">
        <f t="shared" si="12"/>
      </c>
      <c r="H378">
        <v>407</v>
      </c>
    </row>
    <row r="379" spans="1:9" ht="12.75">
      <c r="A379" t="s">
        <v>378</v>
      </c>
      <c r="B379" t="str">
        <f t="shared" si="11"/>
        <v>動的挙動</v>
      </c>
      <c r="C379">
        <f t="shared" si="12"/>
      </c>
      <c r="H379">
        <v>408</v>
      </c>
    </row>
    <row r="380" spans="1:9" ht="12.75">
      <c r="A380" t="s">
        <v>379</v>
      </c>
      <c r="B380" t="str">
        <f t="shared" si="11"/>
        <v>p.</v>
      </c>
      <c r="C380">
        <f t="shared" si="12"/>
      </c>
      <c r="H380">
        <v>409</v>
      </c>
    </row>
    <row r="381" spans="1:9" ht="12.75">
      <c r="A381" t="s">
        <v>380</v>
      </c>
      <c r="B381" t="str">
        <f t="shared" si="11"/>
        <v>設計･解析法</v>
      </c>
      <c r="C381">
        <f t="shared" si="12"/>
      </c>
      <c r="H381">
        <v>410</v>
      </c>
    </row>
    <row r="382" spans="1:9" ht="12.75">
      <c r="A382" t="s">
        <v>381</v>
      </c>
      <c r="B382" t="str">
        <f t="shared" si="11"/>
        <v>q.</v>
      </c>
      <c r="C382">
        <f t="shared" si="12"/>
      </c>
      <c r="H382">
        <v>411</v>
      </c>
    </row>
    <row r="383" spans="1:9" ht="12.75">
      <c r="A383" t="s">
        <v>382</v>
      </c>
      <c r="B383" t="str">
        <f t="shared" si="11"/>
        <v>弾塑性挙動</v>
      </c>
      <c r="C383">
        <f t="shared" si="12"/>
      </c>
      <c r="H383">
        <v>412</v>
      </c>
    </row>
    <row r="384" spans="1:9" ht="12.75">
      <c r="A384" t="s">
        <v>383</v>
      </c>
      <c r="B384" t="str">
        <f t="shared" si="11"/>
        <v>〔耐震補強〕</v>
      </c>
      <c r="C384">
        <f t="shared" si="12"/>
      </c>
      <c r="H384">
        <v>413</v>
      </c>
    </row>
    <row r="385" spans="1:9" ht="12.75">
      <c r="A385" t="s">
        <v>384</v>
      </c>
      <c r="B385" t="str">
        <f t="shared" si="11"/>
        <v>r.</v>
      </c>
      <c r="C385">
        <f t="shared" si="12"/>
      </c>
      <c r="H385">
        <v>414</v>
      </c>
    </row>
    <row r="386" spans="1:9" ht="12.75">
      <c r="A386" t="s">
        <v>385</v>
      </c>
      <c r="B386" t="str">
        <f aca="true" t="shared" si="13" ref="B386:B449">+ASC(A386)</f>
        <v>ﾌﾟﾚｽﾄﾚｽを用いた耐震補強工法</v>
      </c>
      <c r="C386">
        <f t="shared" si="12"/>
      </c>
      <c r="H386">
        <v>415</v>
      </c>
    </row>
    <row r="387" spans="1:9" ht="12.75">
      <c r="A387" t="s">
        <v>302</v>
      </c>
      <c r="B387" t="str">
        <f t="shared" si="13"/>
        <v>〔その他〕</v>
      </c>
      <c r="C387">
        <f t="shared" si="12"/>
      </c>
      <c r="H387">
        <v>417</v>
      </c>
    </row>
    <row r="388" spans="1:9" ht="12.75">
      <c r="A388" t="s">
        <v>386</v>
      </c>
      <c r="B388" t="str">
        <f t="shared" si="13"/>
        <v>s.地球環境問題(長寿命建築)</v>
      </c>
      <c r="C388">
        <f t="shared" si="12"/>
      </c>
      <c r="H388">
        <v>418</v>
      </c>
    </row>
    <row r="389" spans="1:9" ht="12.75">
      <c r="A389" t="s">
        <v>387</v>
      </c>
      <c r="B389" t="str">
        <f t="shared" si="13"/>
        <v>t.耐火性(架構･部材･</v>
      </c>
      <c r="C389">
        <f t="shared" si="12"/>
      </c>
      <c r="H389">
        <v>419</v>
      </c>
    </row>
    <row r="390" spans="1:9" ht="12.75">
      <c r="A390" t="s">
        <v>388</v>
      </c>
      <c r="B390" t="str">
        <f t="shared" si="13"/>
        <v>材料)</v>
      </c>
      <c r="C390">
        <f t="shared" si="12"/>
      </c>
      <c r="H390">
        <v>420</v>
      </c>
    </row>
    <row r="391" spans="1:9" ht="12.75">
      <c r="A391" t="s">
        <v>389</v>
      </c>
      <c r="B391" t="str">
        <f t="shared" si="13"/>
        <v>u.その他</v>
      </c>
      <c r="C391">
        <f t="shared" si="12"/>
      </c>
      <c r="H391">
        <v>421</v>
      </c>
    </row>
    <row r="392" spans="1:9" ht="12.75">
      <c r="A392" t="s">
        <v>390</v>
      </c>
      <c r="B392" t="str">
        <f t="shared" si="13"/>
        <v>10.鉄骨構造</v>
      </c>
      <c r="C392" t="str">
        <f t="shared" si="12"/>
        <v>10.鉄骨構造</v>
      </c>
      <c r="H392">
        <v>422</v>
      </c>
    </row>
    <row r="393" spans="1:9" ht="12.75">
      <c r="A393" t="s">
        <v>289</v>
      </c>
      <c r="B393" t="str">
        <f t="shared" si="13"/>
        <v>〔設計法〕</v>
      </c>
      <c r="C393">
        <f t="shared" si="12"/>
      </c>
      <c r="H393">
        <v>423</v>
      </c>
    </row>
    <row r="394" spans="1:9" ht="12.75">
      <c r="A394" t="s">
        <v>391</v>
      </c>
      <c r="B394" t="str">
        <f t="shared" si="13"/>
        <v>a.設計法</v>
      </c>
      <c r="C394">
        <f t="shared" si="12"/>
      </c>
      <c r="H394">
        <v>424</v>
      </c>
    </row>
    <row r="395" spans="1:9" ht="12.75">
      <c r="A395" t="s">
        <v>392</v>
      </c>
      <c r="B395" t="str">
        <f t="shared" si="13"/>
        <v>〔素材特性〕</v>
      </c>
      <c r="C395">
        <f t="shared" si="12"/>
      </c>
      <c r="H395">
        <v>425</v>
      </c>
    </row>
    <row r="396" spans="1:9" ht="12.75">
      <c r="A396" t="s">
        <v>393</v>
      </c>
      <c r="B396" t="str">
        <f t="shared" si="13"/>
        <v>b.素材特性</v>
      </c>
      <c r="C396">
        <f t="shared" si="12"/>
      </c>
      <c r="H396">
        <v>426</v>
      </c>
    </row>
    <row r="397" spans="1:9" ht="12.75">
      <c r="A397" t="s">
        <v>394</v>
      </c>
      <c r="B397" t="str">
        <f t="shared" si="13"/>
        <v>〔接合要素〕</v>
      </c>
      <c r="C397">
        <f t="shared" si="12"/>
      </c>
      <c r="H397">
        <v>427</v>
      </c>
    </row>
    <row r="398" spans="1:9" ht="12.75">
      <c r="A398" t="s">
        <v>395</v>
      </c>
      <c r="B398" t="str">
        <f t="shared" si="13"/>
        <v>c.ﾎﾞﾙﾄ･高力ﾎﾞﾙﾄ</v>
      </c>
      <c r="C398">
        <f t="shared" si="12"/>
      </c>
      <c r="H398">
        <v>428</v>
      </c>
    </row>
    <row r="399" spans="1:9" ht="12.75">
      <c r="A399" t="s">
        <v>396</v>
      </c>
      <c r="B399" t="str">
        <f t="shared" si="13"/>
        <v>d.溶接</v>
      </c>
      <c r="C399">
        <f t="shared" si="12"/>
      </c>
      <c r="H399">
        <v>429</v>
      </c>
    </row>
    <row r="400" spans="1:9" ht="12.75">
      <c r="A400" t="s">
        <v>153</v>
      </c>
      <c r="B400" t="str">
        <f t="shared" si="13"/>
        <v>e.その他</v>
      </c>
      <c r="C400">
        <f t="shared" si="12"/>
      </c>
      <c r="H400">
        <v>430</v>
      </c>
    </row>
    <row r="401" spans="1:16" ht="12.75">
      <c r="A401" t="s">
        <v>397</v>
      </c>
      <c r="B401" t="str">
        <f t="shared" si="13"/>
        <v>〔接合部〕</v>
      </c>
      <c r="C401">
        <f t="shared" si="12"/>
      </c>
      <c r="H401">
        <v>431</v>
      </c>
      <c r="P401" t="s">
        <v>1689</v>
      </c>
    </row>
    <row r="402" spans="1:16" ht="12.75">
      <c r="A402" t="s">
        <v>398</v>
      </c>
      <c r="B402" t="str">
        <f t="shared" si="13"/>
        <v>f.柱-梁接合部</v>
      </c>
      <c r="C402">
        <f t="shared" si="12"/>
      </c>
      <c r="H402">
        <v>433</v>
      </c>
      <c r="P402" t="s">
        <v>1541</v>
      </c>
    </row>
    <row r="403" spans="1:16" ht="12.75">
      <c r="A403" t="s">
        <v>399</v>
      </c>
      <c r="B403" t="str">
        <f t="shared" si="13"/>
        <v>g.梁</v>
      </c>
      <c r="C403">
        <f t="shared" si="12"/>
      </c>
      <c r="H403">
        <v>434</v>
      </c>
      <c r="P403" t="s">
        <v>1542</v>
      </c>
    </row>
    <row r="404" spans="1:16" ht="12.75">
      <c r="A404" t="s">
        <v>400</v>
      </c>
      <c r="B404" t="str">
        <f t="shared" si="13"/>
        <v>h.柱</v>
      </c>
      <c r="C404">
        <f t="shared" si="12"/>
      </c>
      <c r="H404">
        <v>435</v>
      </c>
      <c r="P404" t="s">
        <v>1543</v>
      </c>
    </row>
    <row r="405" spans="1:16" ht="12.75">
      <c r="A405" t="s">
        <v>401</v>
      </c>
      <c r="B405" t="str">
        <f t="shared" si="13"/>
        <v>i.柱脚</v>
      </c>
      <c r="C405">
        <f t="shared" si="12"/>
      </c>
      <c r="H405">
        <v>436</v>
      </c>
      <c r="P405" t="s">
        <v>1544</v>
      </c>
    </row>
    <row r="406" spans="1:16" ht="12.75">
      <c r="A406" t="s">
        <v>402</v>
      </c>
      <c r="B406" t="str">
        <f t="shared" si="13"/>
        <v>j.ﾄﾗｽ接</v>
      </c>
      <c r="C406">
        <f t="shared" si="12"/>
      </c>
      <c r="H406">
        <v>437</v>
      </c>
      <c r="P406" t="s">
        <v>1691</v>
      </c>
    </row>
    <row r="407" spans="1:16" ht="12.75">
      <c r="A407" t="s">
        <v>403</v>
      </c>
      <c r="B407" t="str">
        <f t="shared" si="13"/>
        <v>合部</v>
      </c>
      <c r="C407">
        <f t="shared" si="12"/>
      </c>
      <c r="H407">
        <v>438</v>
      </c>
      <c r="P407" t="s">
        <v>1496</v>
      </c>
    </row>
    <row r="408" spans="1:9" ht="12.75">
      <c r="A408" t="s">
        <v>77</v>
      </c>
      <c r="B408" t="str">
        <f t="shared" si="13"/>
        <v>k.その他</v>
      </c>
      <c r="C408">
        <f t="shared" si="12"/>
      </c>
      <c r="H408">
        <v>439</v>
      </c>
    </row>
    <row r="409" spans="1:9" ht="12.75">
      <c r="A409" t="s">
        <v>355</v>
      </c>
      <c r="B409" t="str">
        <f t="shared" si="13"/>
        <v>〔部材〕</v>
      </c>
      <c r="C409">
        <f t="shared" si="12"/>
      </c>
      <c r="H409">
        <v>440</v>
      </c>
    </row>
    <row r="410" spans="1:9" ht="12.75">
      <c r="A410" t="s">
        <v>404</v>
      </c>
      <c r="B410" t="str">
        <f t="shared" si="13"/>
        <v>l.引張材</v>
      </c>
      <c r="C410">
        <f t="shared" si="12"/>
      </c>
      <c r="H410">
        <v>441</v>
      </c>
    </row>
    <row r="411" spans="1:9" ht="12.75">
      <c r="A411" t="s">
        <v>405</v>
      </c>
      <c r="B411" t="str">
        <f t="shared" si="13"/>
        <v>m.圧縮材</v>
      </c>
      <c r="C411">
        <f t="shared" si="12"/>
      </c>
      <c r="H411">
        <v>442</v>
      </c>
    </row>
    <row r="412" spans="1:9" ht="12.75">
      <c r="A412" t="s">
        <v>406</v>
      </c>
      <c r="B412" t="str">
        <f t="shared" si="13"/>
        <v>n.梁材</v>
      </c>
      <c r="C412">
        <f t="shared" si="12"/>
      </c>
      <c r="H412">
        <v>443</v>
      </c>
    </row>
    <row r="413" spans="1:9" ht="12.75">
      <c r="A413" t="s">
        <v>407</v>
      </c>
      <c r="B413" t="str">
        <f t="shared" si="13"/>
        <v>o.柱材</v>
      </c>
      <c r="C413">
        <f t="shared" si="12"/>
      </c>
      <c r="H413">
        <v>444</v>
      </c>
    </row>
    <row r="414" spans="1:9" ht="12.75">
      <c r="A414" t="s">
        <v>408</v>
      </c>
      <c r="B414" t="str">
        <f t="shared" si="13"/>
        <v>p.床材</v>
      </c>
      <c r="C414">
        <f t="shared" si="12"/>
      </c>
      <c r="H414">
        <v>445</v>
      </c>
    </row>
    <row r="415" spans="1:9" ht="12.75">
      <c r="A415" t="s">
        <v>409</v>
      </c>
      <c r="B415" t="str">
        <f t="shared" si="13"/>
        <v>q.</v>
      </c>
      <c r="C415">
        <f t="shared" si="12"/>
      </c>
      <c r="H415">
        <v>446</v>
      </c>
    </row>
    <row r="416" spans="1:9" ht="12.75">
      <c r="A416" t="s">
        <v>410</v>
      </c>
      <c r="B416" t="str">
        <f t="shared" si="13"/>
        <v>2次部材</v>
      </c>
      <c r="C416" t="str">
        <f t="shared" si="12"/>
        <v>2次部材</v>
      </c>
      <c r="H416">
        <v>447</v>
      </c>
    </row>
    <row r="417" spans="1:9" ht="12.75">
      <c r="A417" t="s">
        <v>113</v>
      </c>
      <c r="B417" t="str">
        <f t="shared" si="13"/>
        <v>r.その他</v>
      </c>
      <c r="C417">
        <f t="shared" si="12"/>
      </c>
      <c r="H417">
        <v>448</v>
      </c>
    </row>
    <row r="418" spans="1:9" ht="12.75">
      <c r="A418" t="s">
        <v>411</v>
      </c>
      <c r="B418" t="str">
        <f t="shared" si="13"/>
        <v>〔耐震要素〕</v>
      </c>
      <c r="C418">
        <f t="shared" si="12"/>
      </c>
      <c r="H418">
        <v>449</v>
      </c>
    </row>
    <row r="419" spans="1:9" ht="12.75">
      <c r="A419" t="s">
        <v>412</v>
      </c>
      <c r="B419" t="str">
        <f t="shared" si="13"/>
        <v>s.ﾌﾞﾚｰｽ</v>
      </c>
      <c r="C419">
        <f t="shared" si="12"/>
      </c>
      <c r="H419">
        <v>450</v>
      </c>
    </row>
    <row r="420" spans="1:9" ht="12.75">
      <c r="A420" t="s">
        <v>413</v>
      </c>
      <c r="B420" t="str">
        <f t="shared" si="13"/>
        <v>t.耐震壁</v>
      </c>
      <c r="C420">
        <f t="shared" si="12"/>
      </c>
      <c r="H420">
        <v>452</v>
      </c>
    </row>
    <row r="421" spans="1:9" ht="12.75">
      <c r="A421" t="s">
        <v>389</v>
      </c>
      <c r="B421" t="str">
        <f t="shared" si="13"/>
        <v>u.その他</v>
      </c>
      <c r="C421">
        <f t="shared" si="12"/>
      </c>
      <c r="H421">
        <v>453</v>
      </c>
    </row>
    <row r="422" spans="1:9" ht="12.75">
      <c r="A422" t="s">
        <v>414</v>
      </c>
      <c r="B422" t="str">
        <f t="shared" si="13"/>
        <v>〔骨組〕</v>
      </c>
      <c r="C422">
        <f t="shared" si="12"/>
      </c>
      <c r="H422">
        <v>454</v>
      </c>
    </row>
    <row r="423" spans="1:9" ht="12.75">
      <c r="A423" t="s">
        <v>415</v>
      </c>
      <c r="B423" t="str">
        <f t="shared" si="13"/>
        <v>v.平面骨組</v>
      </c>
      <c r="C423">
        <f t="shared" si="12"/>
      </c>
      <c r="H423">
        <v>455</v>
      </c>
    </row>
    <row r="424" spans="1:9" ht="12.75">
      <c r="A424" t="s">
        <v>416</v>
      </c>
      <c r="B424" t="str">
        <f t="shared" si="13"/>
        <v>w.立体骨組</v>
      </c>
      <c r="C424">
        <f t="shared" si="12"/>
      </c>
      <c r="H424">
        <v>456</v>
      </c>
    </row>
    <row r="425" spans="1:9" ht="12.75">
      <c r="A425" t="s">
        <v>417</v>
      </c>
      <c r="B425" t="str">
        <f t="shared" si="13"/>
        <v>x.振動</v>
      </c>
      <c r="C425">
        <f t="shared" si="12"/>
      </c>
      <c r="H425">
        <v>457</v>
      </c>
    </row>
    <row r="426" spans="1:9" ht="12.75">
      <c r="A426" t="s">
        <v>418</v>
      </c>
      <c r="B426" t="str">
        <f t="shared" si="13"/>
        <v>y.その他</v>
      </c>
      <c r="C426">
        <f t="shared" si="12"/>
      </c>
      <c r="H426">
        <v>458</v>
      </c>
    </row>
    <row r="427" spans="1:9" ht="12.75">
      <c r="A427" t="s">
        <v>419</v>
      </c>
      <c r="B427" t="str">
        <f t="shared" si="13"/>
        <v>〔製作･施工法〕</v>
      </c>
      <c r="C427">
        <f t="shared" si="12"/>
      </c>
      <c r="H427">
        <v>459</v>
      </c>
    </row>
    <row r="428" spans="1:9" ht="12.75">
      <c r="A428" t="s">
        <v>420</v>
      </c>
      <c r="B428" t="str">
        <f t="shared" si="13"/>
        <v>z.耐震補強</v>
      </c>
      <c r="C428">
        <f t="shared" si="12"/>
      </c>
      <c r="H428">
        <v>460</v>
      </c>
    </row>
    <row r="429" spans="1:9" ht="12.75">
      <c r="A429" t="s">
        <v>302</v>
      </c>
      <c r="B429" t="str">
        <f t="shared" si="13"/>
        <v>〔その他〕</v>
      </c>
      <c r="C429">
        <f t="shared" si="12"/>
      </c>
      <c r="H429">
        <v>461</v>
      </c>
    </row>
    <row r="430" spans="1:9" ht="12.75">
      <c r="A430" t="s">
        <v>421</v>
      </c>
      <c r="B430" t="str">
        <f t="shared" si="13"/>
        <v>A.地球環境問題</v>
      </c>
      <c r="C430">
        <f t="shared" si="12"/>
      </c>
      <c r="H430">
        <v>462</v>
      </c>
    </row>
    <row r="431" spans="1:9" ht="12.75">
      <c r="A431" t="s">
        <v>422</v>
      </c>
      <c r="B431" t="str">
        <f t="shared" si="13"/>
        <v>B.その他</v>
      </c>
      <c r="C431">
        <f t="shared" si="12"/>
      </c>
      <c r="H431">
        <v>463</v>
      </c>
    </row>
    <row r="432" spans="1:9" ht="12.75">
      <c r="A432" t="s">
        <v>423</v>
      </c>
      <c r="B432" t="str">
        <f t="shared" si="13"/>
        <v>11.壁式構造･組積造</v>
      </c>
      <c r="C432" t="str">
        <f t="shared" si="12"/>
        <v>11.壁式構造･組積造</v>
      </c>
      <c r="H432">
        <v>464</v>
      </c>
    </row>
    <row r="433" spans="1:9" ht="12.75">
      <c r="A433" t="s">
        <v>391</v>
      </c>
      <c r="B433" t="str">
        <f t="shared" si="13"/>
        <v>a.設計法</v>
      </c>
      <c r="C433">
        <f t="shared" si="12"/>
      </c>
      <c r="H433">
        <v>465</v>
      </c>
    </row>
    <row r="434" spans="1:9" ht="12.75">
      <c r="A434" t="s">
        <v>424</v>
      </c>
      <c r="B434" t="str">
        <f t="shared" si="13"/>
        <v>b.壁式鉄筋ｺﾝｸﾘｰﾄ造(ﾌﾟﾚｷｬｽﾄを含む)</v>
      </c>
      <c r="C434">
        <f aca="true" t="shared" si="14" ref="C434:C497">+IF(ISERROR(VALUE(LEFT(B434,1)))=FALSE,B434,"")</f>
      </c>
      <c r="H434">
        <v>466</v>
      </c>
    </row>
    <row r="435" spans="1:9" ht="12.75">
      <c r="A435" t="s">
        <v>425</v>
      </c>
      <c r="B435" t="str">
        <f t="shared" si="13"/>
        <v>c.</v>
      </c>
      <c r="C435">
        <f t="shared" si="14"/>
      </c>
      <c r="H435">
        <v>467</v>
      </c>
    </row>
    <row r="436" spans="1:9" ht="12.75">
      <c r="A436" t="s">
        <v>426</v>
      </c>
      <c r="B436" t="str">
        <f t="shared" si="13"/>
        <v>鉄筋ｺﾝｸﾘｰﾄ組積造</v>
      </c>
      <c r="C436">
        <f t="shared" si="14"/>
      </c>
      <c r="H436">
        <v>468</v>
      </c>
    </row>
    <row r="437" spans="1:9" ht="12.75">
      <c r="A437" t="s">
        <v>427</v>
      </c>
      <c r="B437" t="str">
        <f t="shared" si="13"/>
        <v>d.補強組積造</v>
      </c>
      <c r="C437">
        <f t="shared" si="14"/>
      </c>
      <c r="H437">
        <v>469</v>
      </c>
    </row>
    <row r="438" spans="1:9" ht="12.75">
      <c r="A438" t="s">
        <v>428</v>
      </c>
      <c r="B438" t="str">
        <f t="shared" si="13"/>
        <v>e.枠組組積造</v>
      </c>
      <c r="C438">
        <f t="shared" si="14"/>
      </c>
      <c r="H438">
        <v>470</v>
      </c>
    </row>
    <row r="439" spans="1:9" ht="12.75">
      <c r="A439" t="s">
        <v>429</v>
      </c>
      <c r="B439" t="str">
        <f t="shared" si="13"/>
        <v>f.混合壁</v>
      </c>
      <c r="C439">
        <f t="shared" si="14"/>
      </c>
      <c r="H439">
        <v>471</v>
      </c>
    </row>
    <row r="440" spans="1:9" ht="12.75">
      <c r="A440" t="s">
        <v>430</v>
      </c>
      <c r="B440" t="str">
        <f t="shared" si="13"/>
        <v>構造</v>
      </c>
      <c r="C440">
        <f t="shared" si="14"/>
      </c>
      <c r="H440">
        <v>472</v>
      </c>
    </row>
    <row r="441" spans="1:9" ht="12.75">
      <c r="A441" t="s">
        <v>431</v>
      </c>
      <c r="B441" t="str">
        <f t="shared" si="13"/>
        <v>g.無筋組積造</v>
      </c>
      <c r="C441">
        <f t="shared" si="14"/>
      </c>
      <c r="H441">
        <v>473</v>
      </c>
    </row>
    <row r="442" spans="1:9" ht="12.75">
      <c r="A442" t="s">
        <v>432</v>
      </c>
      <c r="B442" t="str">
        <f t="shared" si="13"/>
        <v>h.ｺﾝｸﾘｰﾄﾌﾞﾛｯｸ塀･その他の塀</v>
      </c>
      <c r="C442">
        <f t="shared" si="14"/>
      </c>
      <c r="H442">
        <v>474</v>
      </c>
    </row>
    <row r="443" spans="1:9" ht="12.75">
      <c r="A443" t="s">
        <v>433</v>
      </c>
      <c r="B443" t="str">
        <f t="shared" si="13"/>
        <v>i.</v>
      </c>
      <c r="C443">
        <f t="shared" si="14"/>
      </c>
      <c r="H443">
        <v>477</v>
      </c>
    </row>
    <row r="444" spans="1:9" ht="12.75">
      <c r="A444" t="s">
        <v>434</v>
      </c>
      <c r="B444" t="str">
        <f t="shared" si="13"/>
        <v>耐震診断･補強</v>
      </c>
      <c r="C444">
        <f t="shared" si="14"/>
      </c>
      <c r="H444">
        <v>478</v>
      </c>
    </row>
    <row r="445" spans="1:9" ht="12.75">
      <c r="A445" t="s">
        <v>435</v>
      </c>
      <c r="B445" t="str">
        <f t="shared" si="13"/>
        <v>j.免震</v>
      </c>
      <c r="C445">
        <f t="shared" si="14"/>
      </c>
      <c r="H445">
        <v>480</v>
      </c>
    </row>
    <row r="446" spans="1:9" ht="12.75">
      <c r="A446" t="s">
        <v>436</v>
      </c>
      <c r="B446" t="str">
        <f t="shared" si="13"/>
        <v>k.震害</v>
      </c>
      <c r="C446">
        <f t="shared" si="14"/>
      </c>
      <c r="H446">
        <v>481</v>
      </c>
    </row>
    <row r="447" spans="1:9" ht="12.75">
      <c r="A447" t="s">
        <v>437</v>
      </c>
      <c r="B447" t="str">
        <f t="shared" si="13"/>
        <v>l.地球環境問題</v>
      </c>
      <c r="C447">
        <f t="shared" si="14"/>
      </c>
      <c r="H447">
        <v>482</v>
      </c>
    </row>
    <row r="448" spans="1:9" ht="12.75">
      <c r="A448" t="s">
        <v>438</v>
      </c>
      <c r="B448" t="str">
        <f t="shared" si="13"/>
        <v>m.海外の組</v>
      </c>
      <c r="C448">
        <f t="shared" si="14"/>
      </c>
      <c r="H448">
        <v>483</v>
      </c>
    </row>
    <row r="449" spans="1:9" ht="12.75">
      <c r="A449" t="s">
        <v>439</v>
      </c>
      <c r="B449" t="str">
        <f t="shared" si="13"/>
        <v>積造</v>
      </c>
      <c r="C449">
        <f t="shared" si="14"/>
      </c>
      <c r="H449">
        <v>484</v>
      </c>
    </row>
    <row r="450" spans="1:9" ht="12.75">
      <c r="A450" t="s">
        <v>141</v>
      </c>
      <c r="B450" t="str">
        <f aca="true" t="shared" si="15" ref="B450:B513">+ASC(A450)</f>
        <v>n.その他</v>
      </c>
      <c r="C450">
        <f t="shared" si="14"/>
      </c>
      <c r="H450">
        <v>485</v>
      </c>
    </row>
    <row r="451" spans="1:16" ht="12.75">
      <c r="A451" t="s">
        <v>440</v>
      </c>
      <c r="B451" t="str">
        <f t="shared" si="15"/>
        <v>12.鋼･ｺﾝｸﾘｰﾄ合成構造(鉄</v>
      </c>
      <c r="C451" t="str">
        <f t="shared" si="14"/>
        <v>12.鋼･ｺﾝｸﾘｰﾄ合成構造(鉄</v>
      </c>
      <c r="H451">
        <v>487</v>
      </c>
      <c r="P451" t="s">
        <v>1545</v>
      </c>
    </row>
    <row r="452" spans="1:16" ht="12.75">
      <c r="A452" t="s">
        <v>441</v>
      </c>
      <c r="B452" t="str">
        <f t="shared" si="15"/>
        <v>骨鉄筋ｺﾝｸﾘｰﾄ構造を含</v>
      </c>
      <c r="C452">
        <f t="shared" si="14"/>
      </c>
      <c r="H452">
        <v>489</v>
      </c>
      <c r="P452" t="s">
        <v>1546</v>
      </c>
    </row>
    <row r="453" spans="1:16" ht="12.75">
      <c r="A453" t="s">
        <v>442</v>
      </c>
      <c r="B453" t="str">
        <f t="shared" si="15"/>
        <v>む)</v>
      </c>
      <c r="C453">
        <f t="shared" si="14"/>
      </c>
      <c r="H453">
        <v>490</v>
      </c>
      <c r="P453" t="s">
        <v>1547</v>
      </c>
    </row>
    <row r="454" spans="1:16" ht="12.75">
      <c r="A454" t="s">
        <v>443</v>
      </c>
      <c r="B454" t="str">
        <f t="shared" si="15"/>
        <v>a.鋼･ｺﾝｸﾘｰﾄ合成構造全般(震害･設計法･解析法･構造計画･</v>
      </c>
      <c r="C454">
        <f t="shared" si="14"/>
      </c>
      <c r="H454">
        <v>491</v>
      </c>
      <c r="P454" t="s">
        <v>1548</v>
      </c>
    </row>
    <row r="455" spans="1:16" ht="12.75">
      <c r="A455" t="s">
        <v>444</v>
      </c>
      <c r="B455" t="str">
        <f t="shared" si="15"/>
        <v>免震･制震･地球環境･その他)</v>
      </c>
      <c r="C455">
        <f t="shared" si="14"/>
      </c>
      <c r="H455">
        <v>492</v>
      </c>
      <c r="P455" t="s">
        <v>1549</v>
      </c>
    </row>
    <row r="456" spans="1:16" ht="12.75">
      <c r="A456" t="s">
        <v>445</v>
      </c>
      <c r="B456" t="str">
        <f t="shared" si="15"/>
        <v>b.鉄骨鉄筋ｺﾝｸﾘｰﾄ構造</v>
      </c>
      <c r="C456">
        <f t="shared" si="14"/>
      </c>
      <c r="H456">
        <v>493</v>
      </c>
      <c r="P456" t="s">
        <v>1550</v>
      </c>
    </row>
    <row r="457" spans="1:16" ht="12.75">
      <c r="A457" t="s">
        <v>425</v>
      </c>
      <c r="B457" t="str">
        <f t="shared" si="15"/>
        <v>c.</v>
      </c>
      <c r="C457">
        <f t="shared" si="14"/>
      </c>
      <c r="H457">
        <v>494</v>
      </c>
      <c r="P457" t="s">
        <v>1693</v>
      </c>
    </row>
    <row r="458" spans="1:16" ht="12.75">
      <c r="A458" t="s">
        <v>446</v>
      </c>
      <c r="B458" t="str">
        <f t="shared" si="15"/>
        <v>鋼管ｺﾝｸﾘｰﾄ構造</v>
      </c>
      <c r="C458">
        <f t="shared" si="14"/>
      </c>
      <c r="H458">
        <v>496</v>
      </c>
      <c r="P458" t="s">
        <v>1551</v>
      </c>
    </row>
    <row r="459" spans="1:16" ht="12.75">
      <c r="A459" t="s">
        <v>447</v>
      </c>
      <c r="B459" t="str">
        <f t="shared" si="15"/>
        <v>d.混合構造(柱RC 梁S 構造･端部RC 中央S 梁</v>
      </c>
      <c r="C459">
        <f t="shared" si="14"/>
      </c>
      <c r="H459">
        <v>497</v>
      </c>
      <c r="P459" t="s">
        <v>1552</v>
      </c>
    </row>
    <row r="460" spans="1:16" ht="12.75">
      <c r="A460" t="s">
        <v>448</v>
      </c>
      <c r="B460" t="str">
        <f t="shared" si="15"/>
        <v>等)</v>
      </c>
      <c r="C460">
        <f t="shared" si="14"/>
      </c>
      <c r="H460">
        <v>498</v>
      </c>
      <c r="P460" t="s">
        <v>1553</v>
      </c>
    </row>
    <row r="461" spans="1:16" ht="12.75">
      <c r="A461" t="s">
        <v>449</v>
      </c>
      <c r="B461" t="str">
        <f t="shared" si="15"/>
        <v>e.鉄骨ｺﾝｸﾘｰﾄ構造(CES 構造･SC 柱･SC 梁等)</v>
      </c>
      <c r="C461">
        <f t="shared" si="14"/>
      </c>
      <c r="H461">
        <v>499</v>
      </c>
      <c r="P461" t="s">
        <v>1554</v>
      </c>
    </row>
    <row r="462" spans="1:16" ht="12.75">
      <c r="A462" t="s">
        <v>450</v>
      </c>
      <c r="B462" t="str">
        <f t="shared" si="15"/>
        <v>f.鋼･</v>
      </c>
      <c r="C462">
        <f t="shared" si="14"/>
      </c>
      <c r="H462">
        <v>500</v>
      </c>
      <c r="P462" t="s">
        <v>1496</v>
      </c>
    </row>
    <row r="463" spans="1:9" ht="12.75">
      <c r="A463" t="s">
        <v>451</v>
      </c>
      <c r="B463" t="str">
        <f t="shared" si="15"/>
        <v>ｺﾝｸﾘｰﾄ合成ﾊﾟﾈﾙ(SC 壁･合成ﾊﾟﾈﾙ･ｻﾝﾄﾞｲｯﾁﾊﾟﾈﾙ等)</v>
      </c>
      <c r="C463">
        <f t="shared" si="14"/>
      </c>
      <c r="H463">
        <v>501</v>
      </c>
    </row>
    <row r="464" spans="1:9" ht="12.75">
      <c r="A464" t="s">
        <v>452</v>
      </c>
      <c r="B464" t="str">
        <f t="shared" si="15"/>
        <v>g.</v>
      </c>
      <c r="C464">
        <f t="shared" si="14"/>
      </c>
      <c r="H464">
        <v>502</v>
      </c>
    </row>
    <row r="465" spans="1:9" ht="12.75">
      <c r="A465" t="s">
        <v>453</v>
      </c>
      <c r="B465" t="str">
        <f t="shared" si="15"/>
        <v>FRP や木質材料等を用いた合成構造(FRP 構造･木質複合構造･繊維補強ｺ</v>
      </c>
      <c r="C465">
        <f t="shared" si="14"/>
      </c>
      <c r="H465">
        <v>503</v>
      </c>
    </row>
    <row r="466" spans="1:9" ht="12.75">
      <c r="A466" t="s">
        <v>454</v>
      </c>
      <c r="B466" t="str">
        <f t="shared" si="15"/>
        <v>ﾝｸﾘｰﾄ等)</v>
      </c>
      <c r="C466">
        <f t="shared" si="14"/>
      </c>
      <c r="H466">
        <v>504</v>
      </c>
    </row>
    <row r="467" spans="1:9" ht="12.75">
      <c r="A467" t="s">
        <v>455</v>
      </c>
      <c r="B467" t="str">
        <f t="shared" si="15"/>
        <v>h.</v>
      </c>
      <c r="C467">
        <f t="shared" si="14"/>
      </c>
      <c r="H467">
        <v>505</v>
      </c>
    </row>
    <row r="468" spans="1:9" ht="12.75">
      <c r="A468" t="s">
        <v>456</v>
      </c>
      <c r="B468" t="str">
        <f t="shared" si="15"/>
        <v>耐震診断･補強(鋼材を用いたｺﾝｸﾘｰﾄ系構造物</v>
      </c>
      <c r="C468">
        <f t="shared" si="14"/>
      </c>
      <c r="H468">
        <v>506</v>
      </c>
    </row>
    <row r="469" spans="1:9" ht="12.75">
      <c r="A469" t="s">
        <v>457</v>
      </c>
      <c r="B469" t="str">
        <f t="shared" si="15"/>
        <v>の補強を含む)</v>
      </c>
      <c r="C469">
        <f t="shared" si="14"/>
      </c>
      <c r="H469">
        <v>508</v>
      </c>
    </row>
    <row r="470" spans="1:9" ht="12.75">
      <c r="A470" t="s">
        <v>458</v>
      </c>
      <c r="B470" t="str">
        <f t="shared" si="15"/>
        <v>i.</v>
      </c>
      <c r="C470">
        <f t="shared" si="14"/>
      </c>
      <c r="H470">
        <v>509</v>
      </c>
    </row>
    <row r="471" spans="1:9" ht="12.75">
      <c r="A471" t="s">
        <v>459</v>
      </c>
      <c r="B471" t="str">
        <f t="shared" si="15"/>
        <v>鋼材とｺﾝｸﾘｰﾄの接合部</v>
      </c>
      <c r="C471">
        <f t="shared" si="14"/>
      </c>
      <c r="H471">
        <v>510</v>
      </c>
    </row>
    <row r="472" spans="1:9" ht="12.75">
      <c r="A472" t="s">
        <v>460</v>
      </c>
      <c r="B472" t="str">
        <f t="shared" si="15"/>
        <v>j.</v>
      </c>
      <c r="C472">
        <f t="shared" si="14"/>
      </c>
      <c r="H472">
        <v>511</v>
      </c>
    </row>
    <row r="473" spans="1:9" ht="12.75">
      <c r="A473" t="s">
        <v>461</v>
      </c>
      <c r="B473" t="str">
        <f t="shared" si="15"/>
        <v>その他の合成構造</v>
      </c>
      <c r="C473">
        <f t="shared" si="14"/>
      </c>
      <c r="H473">
        <v>512</v>
      </c>
    </row>
    <row r="474" spans="1:9" ht="12.75">
      <c r="A474" t="s">
        <v>462</v>
      </c>
      <c r="B474" t="str">
        <f t="shared" si="15"/>
        <v>(ｱﾝﾎﾞﾝﾄﾞﾌﾞﾚｰｽ､合成床等)</v>
      </c>
      <c r="C474">
        <f t="shared" si="14"/>
      </c>
      <c r="H474">
        <v>513</v>
      </c>
    </row>
    <row r="475" spans="1:9" ht="12.75">
      <c r="A475" t="s">
        <v>193</v>
      </c>
      <c r="B475" t="str">
        <f t="shared" si="15"/>
        <v>99.その他</v>
      </c>
      <c r="C475" t="str">
        <f t="shared" si="14"/>
        <v>99.その他</v>
      </c>
      <c r="H475">
        <v>515</v>
      </c>
    </row>
    <row r="476" spans="1:9" ht="12.75">
      <c r="A476" t="s">
        <v>463</v>
      </c>
      <c r="B476" t="str">
        <f t="shared" si="15"/>
        <v>1.材料･物品の燃焼性 a.材料等の燃焼性</v>
      </c>
      <c r="C476" t="str">
        <f t="shared" si="14"/>
        <v>1.材料･物品の燃焼性 a.材料等の燃焼性</v>
      </c>
      <c r="H476">
        <v>516</v>
      </c>
    </row>
    <row r="477" spans="1:9" ht="12.75">
      <c r="A477" t="s">
        <v>464</v>
      </c>
      <c r="B477" t="str">
        <f t="shared" si="15"/>
        <v>b.各種物品の燃焼性</v>
      </c>
      <c r="C477">
        <f t="shared" si="14"/>
      </c>
      <c r="H477">
        <v>517</v>
      </c>
    </row>
    <row r="478" spans="1:9" ht="12.75">
      <c r="A478" t="s">
        <v>164</v>
      </c>
      <c r="B478" t="str">
        <f t="shared" si="15"/>
        <v>c.その他</v>
      </c>
      <c r="C478">
        <f t="shared" si="14"/>
      </c>
      <c r="H478">
        <v>518</v>
      </c>
    </row>
    <row r="479" spans="1:9" ht="12.75">
      <c r="A479" t="s">
        <v>465</v>
      </c>
      <c r="B479" t="str">
        <f t="shared" si="15"/>
        <v>2.火災･煙流動性状 a.火炎･ﾌﾟﾙｰﾑ性状</v>
      </c>
      <c r="C479" t="str">
        <f t="shared" si="14"/>
        <v>2.火災･煙流動性状 a.火炎･ﾌﾟﾙｰﾑ性状</v>
      </c>
      <c r="H479">
        <v>519</v>
      </c>
    </row>
    <row r="480" spans="1:9" ht="12.75">
      <c r="A480" t="s">
        <v>466</v>
      </c>
      <c r="B480" t="str">
        <f t="shared" si="15"/>
        <v>b.区画火災性状</v>
      </c>
      <c r="C480">
        <f t="shared" si="14"/>
      </c>
      <c r="H480">
        <v>521</v>
      </c>
    </row>
    <row r="481" spans="1:9" ht="12.75">
      <c r="A481" t="s">
        <v>467</v>
      </c>
      <c r="B481" t="str">
        <f t="shared" si="15"/>
        <v>c.盛期火災･噴出火炎性</v>
      </c>
      <c r="C481">
        <f t="shared" si="14"/>
      </c>
      <c r="H481">
        <v>522</v>
      </c>
    </row>
    <row r="482" spans="1:9" ht="12.75">
      <c r="A482" t="s">
        <v>468</v>
      </c>
      <c r="B482" t="str">
        <f t="shared" si="15"/>
        <v>状</v>
      </c>
      <c r="C482">
        <f t="shared" si="14"/>
      </c>
      <c r="H482">
        <v>523</v>
      </c>
    </row>
    <row r="483" spans="1:9" ht="12.75">
      <c r="A483" t="s">
        <v>469</v>
      </c>
      <c r="B483" t="str">
        <f t="shared" si="15"/>
        <v>d.煙流動性状</v>
      </c>
      <c r="C483">
        <f t="shared" si="14"/>
      </c>
      <c r="H483">
        <v>526</v>
      </c>
    </row>
    <row r="484" spans="1:9" ht="12.75">
      <c r="A484" t="s">
        <v>470</v>
      </c>
      <c r="B484" t="str">
        <f t="shared" si="15"/>
        <v>e.煙制御</v>
      </c>
      <c r="C484">
        <f t="shared" si="14"/>
      </c>
      <c r="H484">
        <v>527</v>
      </c>
    </row>
    <row r="485" spans="1:9" ht="12.75">
      <c r="A485" t="s">
        <v>64</v>
      </c>
      <c r="B485" t="str">
        <f t="shared" si="15"/>
        <v>f.その他</v>
      </c>
      <c r="C485">
        <f t="shared" si="14"/>
      </c>
      <c r="H485">
        <v>528</v>
      </c>
    </row>
    <row r="486" spans="1:9" ht="12.75">
      <c r="A486" t="s">
        <v>471</v>
      </c>
      <c r="B486" t="str">
        <f t="shared" si="15"/>
        <v>3.防</v>
      </c>
      <c r="C486" t="str">
        <f t="shared" si="14"/>
        <v>3.防</v>
      </c>
      <c r="H486">
        <v>529</v>
      </c>
    </row>
    <row r="487" spans="1:9" ht="12.75">
      <c r="A487" t="s">
        <v>472</v>
      </c>
      <c r="B487" t="str">
        <f t="shared" si="15"/>
        <v>火</v>
      </c>
      <c r="C487">
        <f t="shared" si="14"/>
      </c>
      <c r="H487">
        <v>530</v>
      </c>
    </row>
    <row r="488" spans="1:9" ht="12.75">
      <c r="A488" t="s">
        <v>473</v>
      </c>
      <c r="B488" t="str">
        <f t="shared" si="15"/>
        <v>3.避難安全 a.覚知と避難開始</v>
      </c>
      <c r="C488" t="str">
        <f t="shared" si="14"/>
        <v>3.避難安全 a.覚知と避難開始</v>
      </c>
      <c r="H488">
        <v>531</v>
      </c>
    </row>
    <row r="489" spans="1:9" ht="12.75">
      <c r="A489" t="s">
        <v>474</v>
      </c>
      <c r="B489" t="str">
        <f t="shared" si="15"/>
        <v>b.避難行動特性</v>
      </c>
      <c r="C489">
        <f t="shared" si="14"/>
      </c>
      <c r="H489">
        <v>532</v>
      </c>
    </row>
    <row r="490" spans="1:9" ht="12.75">
      <c r="A490" t="s">
        <v>475</v>
      </c>
      <c r="B490" t="str">
        <f t="shared" si="15"/>
        <v>c.避難ｼﾐｭﾚｰｼｮﾝ</v>
      </c>
      <c r="C490">
        <f t="shared" si="14"/>
      </c>
      <c r="H490">
        <v>533</v>
      </c>
    </row>
    <row r="491" spans="1:9" ht="12.75">
      <c r="A491" t="s">
        <v>128</v>
      </c>
      <c r="B491" t="str">
        <f t="shared" si="15"/>
        <v>d.</v>
      </c>
      <c r="C491">
        <f t="shared" si="14"/>
      </c>
      <c r="H491">
        <v>534</v>
      </c>
    </row>
    <row r="492" spans="1:9" ht="12.75">
      <c r="A492" t="s">
        <v>476</v>
      </c>
      <c r="B492" t="str">
        <f t="shared" si="15"/>
        <v>避難設計法</v>
      </c>
      <c r="C492">
        <f t="shared" si="14"/>
      </c>
      <c r="H492">
        <v>535</v>
      </c>
    </row>
    <row r="493" spans="1:9" ht="12.75">
      <c r="A493" t="s">
        <v>153</v>
      </c>
      <c r="B493" t="str">
        <f t="shared" si="15"/>
        <v>e.その他</v>
      </c>
      <c r="C493">
        <f t="shared" si="14"/>
      </c>
      <c r="H493">
        <v>536</v>
      </c>
    </row>
    <row r="494" spans="1:9" ht="12.75">
      <c r="A494" t="s">
        <v>477</v>
      </c>
      <c r="B494" t="str">
        <f t="shared" si="15"/>
        <v>- 3 -</v>
      </c>
      <c r="C494">
        <f t="shared" si="14"/>
      </c>
      <c r="H494">
        <v>537</v>
      </c>
    </row>
    <row r="495" spans="1:9" ht="12.75">
      <c r="A495" t="s">
        <v>478</v>
      </c>
      <c r="B495" t="str">
        <f t="shared" si="15"/>
        <v>4.防･耐火性 a.金属系構造･材料</v>
      </c>
      <c r="C495" t="str">
        <f t="shared" si="14"/>
        <v>4.防･耐火性 a.金属系構造･材料</v>
      </c>
      <c r="H495">
        <v>538</v>
      </c>
    </row>
    <row r="496" spans="1:9" ht="12.75">
      <c r="A496" t="s">
        <v>479</v>
      </c>
      <c r="B496" t="str">
        <f t="shared" si="15"/>
        <v>b.鉄筋ｺﾝｸﾘｰﾄ系構造･材料</v>
      </c>
      <c r="C496">
        <f t="shared" si="14"/>
      </c>
      <c r="H496">
        <v>539</v>
      </c>
    </row>
    <row r="497" spans="1:9" ht="12.75">
      <c r="A497" t="s">
        <v>480</v>
      </c>
      <c r="B497" t="str">
        <f t="shared" si="15"/>
        <v>c.木質系</v>
      </c>
      <c r="C497">
        <f t="shared" si="14"/>
      </c>
      <c r="H497">
        <v>540</v>
      </c>
    </row>
    <row r="498" spans="1:9" ht="12.75">
      <c r="A498" t="s">
        <v>481</v>
      </c>
      <c r="B498" t="str">
        <f t="shared" si="15"/>
        <v>構造･材料</v>
      </c>
      <c r="C498">
        <f aca="true" t="shared" si="16" ref="C498:C561">+IF(ISERROR(VALUE(LEFT(B498,1)))=FALSE,B498,"")</f>
      </c>
      <c r="H498">
        <v>541</v>
      </c>
    </row>
    <row r="499" spans="1:9" ht="12.75">
      <c r="A499" t="s">
        <v>482</v>
      </c>
      <c r="B499" t="str">
        <f t="shared" si="15"/>
        <v>d.合成構造およびその他の構造･材料</v>
      </c>
      <c r="C499">
        <f t="shared" si="16"/>
      </c>
      <c r="H499">
        <v>542</v>
      </c>
    </row>
    <row r="500" spans="1:9" ht="12.75">
      <c r="A500" t="s">
        <v>483</v>
      </c>
      <c r="B500" t="str">
        <f t="shared" si="15"/>
        <v>e.区画部材･設</v>
      </c>
      <c r="C500">
        <f t="shared" si="16"/>
      </c>
      <c r="H500">
        <v>544</v>
      </c>
    </row>
    <row r="501" spans="1:16" ht="12.75">
      <c r="A501" t="s">
        <v>484</v>
      </c>
      <c r="B501" t="str">
        <f t="shared" si="15"/>
        <v>備等</v>
      </c>
      <c r="C501">
        <f t="shared" si="16"/>
      </c>
      <c r="H501">
        <v>545</v>
      </c>
      <c r="P501" t="s">
        <v>1555</v>
      </c>
    </row>
    <row r="502" spans="1:16" ht="12.75">
      <c r="A502" t="s">
        <v>485</v>
      </c>
      <c r="B502" t="str">
        <f t="shared" si="15"/>
        <v>f.防･耐火設計法</v>
      </c>
      <c r="C502">
        <f t="shared" si="16"/>
      </c>
      <c r="H502">
        <v>546</v>
      </c>
      <c r="P502" t="s">
        <v>1556</v>
      </c>
    </row>
    <row r="503" spans="1:16" ht="12.75">
      <c r="A503" t="s">
        <v>486</v>
      </c>
      <c r="B503" t="str">
        <f t="shared" si="15"/>
        <v>g.防･耐火試験法</v>
      </c>
      <c r="C503">
        <f t="shared" si="16"/>
      </c>
      <c r="H503">
        <v>547</v>
      </c>
      <c r="P503" t="s">
        <v>1695</v>
      </c>
    </row>
    <row r="504" spans="1:16" ht="12.75">
      <c r="A504" t="s">
        <v>487</v>
      </c>
      <c r="B504" t="str">
        <f t="shared" si="15"/>
        <v>h.火害診断･補修</v>
      </c>
      <c r="C504">
        <f t="shared" si="16"/>
      </c>
      <c r="H504">
        <v>548</v>
      </c>
      <c r="P504" t="s">
        <v>1697</v>
      </c>
    </row>
    <row r="505" spans="1:16" ht="12.75">
      <c r="A505" t="s">
        <v>433</v>
      </c>
      <c r="B505" t="str">
        <f t="shared" si="15"/>
        <v>i.</v>
      </c>
      <c r="C505">
        <f t="shared" si="16"/>
      </c>
      <c r="H505">
        <v>549</v>
      </c>
      <c r="P505" t="s">
        <v>1699</v>
      </c>
    </row>
    <row r="506" spans="1:16" ht="12.75">
      <c r="A506" t="s">
        <v>488</v>
      </c>
      <c r="B506" t="str">
        <f t="shared" si="15"/>
        <v>その他</v>
      </c>
      <c r="C506">
        <f t="shared" si="16"/>
      </c>
      <c r="H506">
        <v>550</v>
      </c>
      <c r="P506" t="s">
        <v>1701</v>
      </c>
    </row>
    <row r="507" spans="1:16" ht="12.75">
      <c r="A507" t="s">
        <v>489</v>
      </c>
      <c r="B507" t="str">
        <f t="shared" si="15"/>
        <v>5.防災設備 a.感知･通報</v>
      </c>
      <c r="C507" t="str">
        <f t="shared" si="16"/>
        <v>5.防災設備 a.感知･通報</v>
      </c>
      <c r="H507">
        <v>552</v>
      </c>
      <c r="P507" t="s">
        <v>1557</v>
      </c>
    </row>
    <row r="508" spans="1:16" ht="12.75">
      <c r="A508" t="s">
        <v>490</v>
      </c>
      <c r="B508" t="str">
        <f t="shared" si="15"/>
        <v>b.火災拡大抑制</v>
      </c>
      <c r="C508">
        <f t="shared" si="16"/>
      </c>
      <c r="H508">
        <v>553</v>
      </c>
      <c r="P508" t="s">
        <v>1703</v>
      </c>
    </row>
    <row r="509" spans="1:16" ht="12.75">
      <c r="A509" t="s">
        <v>491</v>
      </c>
      <c r="B509" t="str">
        <f t="shared" si="15"/>
        <v>c.排煙･加圧設備</v>
      </c>
      <c r="C509">
        <f t="shared" si="16"/>
      </c>
      <c r="H509">
        <v>554</v>
      </c>
      <c r="P509" t="s">
        <v>1558</v>
      </c>
    </row>
    <row r="510" spans="1:16" ht="12.75">
      <c r="A510" t="s">
        <v>492</v>
      </c>
      <c r="B510" t="str">
        <f t="shared" si="15"/>
        <v>d.避難誘導･</v>
      </c>
      <c r="C510">
        <f t="shared" si="16"/>
      </c>
      <c r="H510">
        <v>556</v>
      </c>
      <c r="P510" t="s">
        <v>1496</v>
      </c>
    </row>
    <row r="511" spans="1:9" ht="12.75">
      <c r="A511" t="s">
        <v>493</v>
      </c>
      <c r="B511" t="str">
        <f t="shared" si="15"/>
        <v>避難器具</v>
      </c>
      <c r="C511">
        <f t="shared" si="16"/>
      </c>
      <c r="H511">
        <v>557</v>
      </c>
    </row>
    <row r="512" spans="1:9" ht="12.75">
      <c r="A512" t="s">
        <v>494</v>
      </c>
      <c r="B512" t="str">
        <f t="shared" si="15"/>
        <v>e.消防活動支援</v>
      </c>
      <c r="C512">
        <f t="shared" si="16"/>
      </c>
      <c r="H512">
        <v>558</v>
      </c>
    </row>
    <row r="513" spans="1:9" ht="12.75">
      <c r="A513" t="s">
        <v>64</v>
      </c>
      <c r="B513" t="str">
        <f t="shared" si="15"/>
        <v>f.その他</v>
      </c>
      <c r="C513">
        <f t="shared" si="16"/>
      </c>
      <c r="H513">
        <v>559</v>
      </c>
    </row>
    <row r="514" spans="1:9" ht="12.75">
      <c r="A514" t="s">
        <v>495</v>
      </c>
      <c r="B514" t="str">
        <f aca="true" t="shared" si="17" ref="B514:B577">+ASC(A514)</f>
        <v>6.安全設計･安全性評価 a.火災事例･火災統計</v>
      </c>
      <c r="C514" t="str">
        <f t="shared" si="16"/>
        <v>6.安全設計･安全性評価 a.火災事例･火災統計</v>
      </c>
      <c r="H514">
        <v>560</v>
      </c>
    </row>
    <row r="515" spans="1:9" ht="12.75">
      <c r="A515" t="s">
        <v>496</v>
      </c>
      <c r="B515" t="str">
        <f t="shared" si="17"/>
        <v>b.火災ﾘｽｸ･火災安全性評価</v>
      </c>
      <c r="C515">
        <f t="shared" si="16"/>
      </c>
      <c r="H515">
        <v>561</v>
      </c>
    </row>
    <row r="516" spans="1:9" ht="12.75">
      <c r="A516" t="s">
        <v>497</v>
      </c>
      <c r="B516" t="str">
        <f t="shared" si="17"/>
        <v>c.火災安</v>
      </c>
      <c r="C516">
        <f t="shared" si="16"/>
      </c>
      <c r="H516">
        <v>562</v>
      </c>
    </row>
    <row r="517" spans="1:9" ht="12.75">
      <c r="A517" t="s">
        <v>498</v>
      </c>
      <c r="B517" t="str">
        <f t="shared" si="17"/>
        <v>全設計</v>
      </c>
      <c r="C517">
        <f t="shared" si="16"/>
      </c>
      <c r="H517">
        <v>563</v>
      </c>
    </row>
    <row r="518" spans="1:9" ht="12.75">
      <c r="A518" t="s">
        <v>499</v>
      </c>
      <c r="B518" t="str">
        <f t="shared" si="17"/>
        <v>d.総合防災</v>
      </c>
      <c r="C518">
        <f t="shared" si="16"/>
      </c>
      <c r="H518">
        <v>564</v>
      </c>
    </row>
    <row r="519" spans="1:9" ht="12.75">
      <c r="A519" t="s">
        <v>153</v>
      </c>
      <c r="B519" t="str">
        <f t="shared" si="17"/>
        <v>e.その他</v>
      </c>
      <c r="C519">
        <f t="shared" si="16"/>
      </c>
      <c r="H519">
        <v>566</v>
      </c>
    </row>
    <row r="520" spans="1:9" ht="12.75">
      <c r="A520" t="s">
        <v>500</v>
      </c>
      <c r="B520" t="str">
        <f t="shared" si="17"/>
        <v>7.都市火災･広域災害 a.都市火災性状</v>
      </c>
      <c r="C520" t="str">
        <f t="shared" si="16"/>
        <v>7.都市火災･広域災害 a.都市火災性状</v>
      </c>
      <c r="H520">
        <v>567</v>
      </c>
    </row>
    <row r="521" spans="1:9" ht="12.75">
      <c r="A521" t="s">
        <v>501</v>
      </c>
      <c r="B521" t="str">
        <f t="shared" si="17"/>
        <v>b.広域避難</v>
      </c>
      <c r="C521">
        <f t="shared" si="16"/>
      </c>
      <c r="H521">
        <v>568</v>
      </c>
    </row>
    <row r="522" spans="1:9" ht="12.75">
      <c r="A522" t="s">
        <v>502</v>
      </c>
      <c r="B522" t="str">
        <f t="shared" si="17"/>
        <v>c.災害対応</v>
      </c>
      <c r="C522">
        <f t="shared" si="16"/>
      </c>
      <c r="H522">
        <v>569</v>
      </c>
    </row>
    <row r="523" spans="1:9" ht="12.75">
      <c r="A523" t="s">
        <v>503</v>
      </c>
      <c r="B523" t="str">
        <f t="shared" si="17"/>
        <v>d.その他</v>
      </c>
      <c r="C523">
        <f t="shared" si="16"/>
      </c>
      <c r="H523">
        <v>570</v>
      </c>
    </row>
    <row r="524" spans="1:9" ht="12.75">
      <c r="A524" t="s">
        <v>193</v>
      </c>
      <c r="B524" t="str">
        <f t="shared" si="17"/>
        <v>99.その他</v>
      </c>
      <c r="C524" t="str">
        <f t="shared" si="16"/>
        <v>99.その他</v>
      </c>
      <c r="H524">
        <v>571</v>
      </c>
    </row>
    <row r="525" spans="1:9" ht="12.75">
      <c r="A525" t="s">
        <v>504</v>
      </c>
      <c r="B525" t="str">
        <f t="shared" si="17"/>
        <v>1.環境心理･生理</v>
      </c>
      <c r="C525" t="str">
        <f t="shared" si="16"/>
        <v>1.環境心理･生理</v>
      </c>
      <c r="H525">
        <v>572</v>
      </c>
    </row>
    <row r="526" spans="1:9" ht="12.75">
      <c r="A526" t="s">
        <v>505</v>
      </c>
      <c r="B526" t="str">
        <f t="shared" si="17"/>
        <v>a. 感覚･知覚心理(音･熱･光･空気･複合環境)</v>
      </c>
      <c r="C526">
        <f t="shared" si="16"/>
      </c>
      <c r="H526">
        <v>573</v>
      </c>
    </row>
    <row r="527" spans="1:9" ht="12.75">
      <c r="A527" t="s">
        <v>506</v>
      </c>
      <c r="B527" t="str">
        <f t="shared" si="17"/>
        <v>b.生理指標評価</v>
      </c>
      <c r="C527">
        <f t="shared" si="16"/>
      </c>
      <c r="H527">
        <v>574</v>
      </c>
    </row>
    <row r="528" spans="1:9" ht="12.75">
      <c r="A528" t="s">
        <v>507</v>
      </c>
      <c r="B528" t="str">
        <f t="shared" si="17"/>
        <v>(脳波･心拍等)</v>
      </c>
      <c r="C528">
        <f t="shared" si="16"/>
      </c>
      <c r="H528">
        <v>575</v>
      </c>
    </row>
    <row r="529" spans="1:9" ht="12.75">
      <c r="A529" t="s">
        <v>508</v>
      </c>
      <c r="B529" t="str">
        <f t="shared" si="17"/>
        <v>c.空間の知覚･印象</v>
      </c>
      <c r="C529">
        <f t="shared" si="16"/>
      </c>
      <c r="H529">
        <v>576</v>
      </c>
    </row>
    <row r="530" spans="1:9" ht="12.75">
      <c r="A530" t="s">
        <v>509</v>
      </c>
      <c r="B530" t="str">
        <f t="shared" si="17"/>
        <v>d.景観･街並み･ｻｳﾝﾄﾞ</v>
      </c>
      <c r="C530">
        <f t="shared" si="16"/>
      </c>
      <c r="H530">
        <v>577</v>
      </c>
    </row>
    <row r="531" spans="1:9" ht="12.75">
      <c r="A531" t="s">
        <v>510</v>
      </c>
      <c r="B531" t="str">
        <f t="shared" si="17"/>
        <v>ｽｹｰﾌﾟ</v>
      </c>
      <c r="C531">
        <f t="shared" si="16"/>
      </c>
      <c r="H531">
        <v>578</v>
      </c>
    </row>
    <row r="532" spans="1:9" ht="12.75">
      <c r="A532" t="s">
        <v>511</v>
      </c>
      <c r="B532" t="str">
        <f t="shared" si="17"/>
        <v>e.空間認知･経路探索</v>
      </c>
      <c r="C532">
        <f t="shared" si="16"/>
      </c>
      <c r="H532">
        <v>580</v>
      </c>
    </row>
    <row r="533" spans="1:9" ht="12.75">
      <c r="A533" t="s">
        <v>512</v>
      </c>
      <c r="B533" t="str">
        <f t="shared" si="17"/>
        <v>f.ﾊﾟｰｿﾅﾙｽﾍﾟｰｽ･ﾌﾟﾗｲﾊﾞ</v>
      </c>
      <c r="C533">
        <f t="shared" si="16"/>
      </c>
      <c r="H533">
        <v>581</v>
      </c>
    </row>
    <row r="534" spans="1:9" ht="12.75">
      <c r="A534" t="s">
        <v>513</v>
      </c>
      <c r="B534" t="str">
        <f t="shared" si="17"/>
        <v>ｼｰ</v>
      </c>
      <c r="C534">
        <f t="shared" si="16"/>
      </c>
      <c r="H534">
        <v>582</v>
      </c>
    </row>
    <row r="535" spans="1:9" ht="12.75">
      <c r="A535" t="s">
        <v>514</v>
      </c>
      <c r="B535" t="str">
        <f t="shared" si="17"/>
        <v>g.利用者ﾆｰｽﾞ･価値観･ﾗｲﾌｽﾀｲﾙ</v>
      </c>
      <c r="C535">
        <f t="shared" si="16"/>
      </c>
      <c r="H535">
        <v>583</v>
      </c>
    </row>
    <row r="536" spans="1:9" ht="12.75">
      <c r="A536" t="s">
        <v>515</v>
      </c>
      <c r="B536" t="str">
        <f t="shared" si="17"/>
        <v>h.POE(満足度･</v>
      </c>
      <c r="C536">
        <f t="shared" si="16"/>
      </c>
      <c r="H536">
        <v>584</v>
      </c>
    </row>
    <row r="537" spans="1:9" ht="12.75">
      <c r="A537" t="s">
        <v>516</v>
      </c>
      <c r="B537" t="str">
        <f t="shared" si="17"/>
        <v>知的生産性等)</v>
      </c>
      <c r="C537">
        <f t="shared" si="16"/>
      </c>
      <c r="H537">
        <v>585</v>
      </c>
    </row>
    <row r="538" spans="1:9" ht="12.75">
      <c r="A538" t="s">
        <v>517</v>
      </c>
      <c r="B538" t="str">
        <f t="shared" si="17"/>
        <v>i.住意識･ｺﾐｭﾆﾃｨ･合意形成</v>
      </c>
      <c r="C538">
        <f t="shared" si="16"/>
      </c>
      <c r="H538">
        <v>586</v>
      </c>
    </row>
    <row r="539" spans="1:9" ht="12.75">
      <c r="A539" t="s">
        <v>518</v>
      </c>
      <c r="B539" t="str">
        <f t="shared" si="17"/>
        <v>j.子供･高齢</v>
      </c>
      <c r="C539">
        <f t="shared" si="16"/>
      </c>
      <c r="H539">
        <v>587</v>
      </c>
    </row>
    <row r="540" spans="1:9" ht="12.75">
      <c r="A540" t="s">
        <v>519</v>
      </c>
      <c r="B540" t="str">
        <f t="shared" si="17"/>
        <v>者･障害者</v>
      </c>
      <c r="C540">
        <f t="shared" si="16"/>
      </c>
      <c r="H540">
        <v>588</v>
      </c>
    </row>
    <row r="541" spans="1:9" ht="12.75">
      <c r="A541" t="s">
        <v>520</v>
      </c>
      <c r="B541" t="str">
        <f t="shared" si="17"/>
        <v>k.理論･手法</v>
      </c>
      <c r="C541">
        <f t="shared" si="16"/>
      </c>
      <c r="H541">
        <v>589</v>
      </c>
    </row>
    <row r="542" spans="1:9" ht="12.75">
      <c r="A542" t="s">
        <v>521</v>
      </c>
      <c r="B542" t="str">
        <f t="shared" si="17"/>
        <v>z.その他</v>
      </c>
      <c r="C542">
        <f t="shared" si="16"/>
      </c>
      <c r="H542">
        <v>590</v>
      </c>
    </row>
    <row r="543" spans="1:9" ht="12.75">
      <c r="A543" t="s">
        <v>522</v>
      </c>
      <c r="B543" t="str">
        <f t="shared" si="17"/>
        <v>2.室内音響･音環境 a.室内音響設計</v>
      </c>
      <c r="C543" t="str">
        <f t="shared" si="16"/>
        <v>2.室内音響･音環境 a.室内音響設計</v>
      </c>
      <c r="H543">
        <v>591</v>
      </c>
    </row>
    <row r="544" spans="1:9" ht="12.75">
      <c r="A544" t="s">
        <v>523</v>
      </c>
      <c r="B544" t="str">
        <f t="shared" si="17"/>
        <v>b.音場理論･解析</v>
      </c>
      <c r="C544">
        <f t="shared" si="16"/>
      </c>
      <c r="H544">
        <v>592</v>
      </c>
    </row>
    <row r="545" spans="1:9" ht="12.75">
      <c r="A545" t="s">
        <v>524</v>
      </c>
      <c r="B545" t="str">
        <f t="shared" si="17"/>
        <v>c.音響材料･工法(吸音･拡</v>
      </c>
      <c r="C545">
        <f t="shared" si="16"/>
      </c>
      <c r="H545">
        <v>594</v>
      </c>
    </row>
    <row r="546" spans="1:9" ht="12.75">
      <c r="A546" t="s">
        <v>525</v>
      </c>
      <c r="B546" t="str">
        <f t="shared" si="17"/>
        <v>散)</v>
      </c>
      <c r="C546">
        <f t="shared" si="16"/>
      </c>
      <c r="H546">
        <v>595</v>
      </c>
    </row>
    <row r="547" spans="1:9" ht="12.75">
      <c r="A547" t="s">
        <v>526</v>
      </c>
      <c r="B547" t="str">
        <f t="shared" si="17"/>
        <v>d.主観評価</v>
      </c>
      <c r="C547">
        <f t="shared" si="16"/>
      </c>
      <c r="H547">
        <v>596</v>
      </c>
    </row>
    <row r="548" spans="1:9" ht="12.75">
      <c r="A548" t="s">
        <v>527</v>
      </c>
      <c r="B548" t="str">
        <f t="shared" si="17"/>
        <v>e.音声伝送</v>
      </c>
      <c r="C548">
        <f t="shared" si="16"/>
      </c>
      <c r="H548">
        <v>597</v>
      </c>
    </row>
    <row r="549" spans="1:9" ht="12.75">
      <c r="A549" t="s">
        <v>528</v>
      </c>
      <c r="B549" t="str">
        <f t="shared" si="17"/>
        <v>f.音環境調査･評価</v>
      </c>
      <c r="C549">
        <f t="shared" si="16"/>
      </c>
      <c r="H549">
        <v>598</v>
      </c>
    </row>
    <row r="550" spans="1:9" ht="12.75">
      <c r="A550" t="s">
        <v>521</v>
      </c>
      <c r="B550" t="str">
        <f t="shared" si="17"/>
        <v>z.その他</v>
      </c>
      <c r="C550">
        <f t="shared" si="16"/>
      </c>
      <c r="H550">
        <v>599</v>
      </c>
    </row>
    <row r="551" spans="1:16" ht="12.75">
      <c r="A551" t="s">
        <v>529</v>
      </c>
      <c r="B551" t="str">
        <f t="shared" si="17"/>
        <v>3.環境騒音 a.調査･評価</v>
      </c>
      <c r="C551" t="str">
        <f t="shared" si="16"/>
        <v>3.環境騒音 a.調査･評価</v>
      </c>
      <c r="H551">
        <v>601</v>
      </c>
      <c r="P551" t="s">
        <v>1559</v>
      </c>
    </row>
    <row r="552" spans="1:16" ht="12.75">
      <c r="A552" t="s">
        <v>530</v>
      </c>
      <c r="B552" t="str">
        <f t="shared" si="17"/>
        <v>b.騒音源</v>
      </c>
      <c r="C552">
        <f t="shared" si="16"/>
      </c>
      <c r="H552">
        <v>602</v>
      </c>
      <c r="P552" t="s">
        <v>1560</v>
      </c>
    </row>
    <row r="553" spans="1:16" ht="12.75">
      <c r="A553" t="s">
        <v>531</v>
      </c>
      <c r="B553" t="str">
        <f t="shared" si="17"/>
        <v>c.騒音伝搬(屋外)</v>
      </c>
      <c r="C553">
        <f t="shared" si="16"/>
      </c>
      <c r="H553">
        <v>603</v>
      </c>
      <c r="P553" t="s">
        <v>1705</v>
      </c>
    </row>
    <row r="554" spans="1:16" ht="12.75">
      <c r="A554" t="s">
        <v>521</v>
      </c>
      <c r="B554" t="str">
        <f t="shared" si="17"/>
        <v>z.その他</v>
      </c>
      <c r="C554">
        <f t="shared" si="16"/>
      </c>
      <c r="H554">
        <v>604</v>
      </c>
      <c r="P554" t="s">
        <v>1707</v>
      </c>
    </row>
    <row r="555" spans="1:16" ht="12.75">
      <c r="A555" t="s">
        <v>532</v>
      </c>
      <c r="B555" t="str">
        <f t="shared" si="17"/>
        <v>4.騒音･固体音</v>
      </c>
      <c r="C555" t="str">
        <f t="shared" si="16"/>
        <v>4.騒音･固体音</v>
      </c>
      <c r="H555">
        <v>605</v>
      </c>
      <c r="P555" t="s">
        <v>1561</v>
      </c>
    </row>
    <row r="556" spans="1:16" ht="12.75">
      <c r="A556" t="s">
        <v>533</v>
      </c>
      <c r="B556" t="str">
        <f t="shared" si="17"/>
        <v>a.騒音源</v>
      </c>
      <c r="C556">
        <f t="shared" si="16"/>
      </c>
      <c r="H556">
        <v>606</v>
      </c>
      <c r="P556" t="s">
        <v>1709</v>
      </c>
    </row>
    <row r="557" spans="1:16" ht="12.75">
      <c r="A557" t="s">
        <v>534</v>
      </c>
      <c r="B557" t="str">
        <f t="shared" si="17"/>
        <v>b.騒音伝搬(建物内外)</v>
      </c>
      <c r="C557">
        <f t="shared" si="16"/>
      </c>
      <c r="H557">
        <v>607</v>
      </c>
      <c r="P557" t="s">
        <v>1562</v>
      </c>
    </row>
    <row r="558" spans="1:16" ht="12.75">
      <c r="A558" t="s">
        <v>535</v>
      </c>
      <c r="B558" t="str">
        <f t="shared" si="17"/>
        <v>c.遮音</v>
      </c>
      <c r="C558">
        <f t="shared" si="16"/>
      </c>
      <c r="H558">
        <v>608</v>
      </c>
      <c r="P558" t="s">
        <v>1711</v>
      </c>
    </row>
    <row r="559" spans="1:16" ht="12.75">
      <c r="A559" t="s">
        <v>536</v>
      </c>
      <c r="B559" t="str">
        <f t="shared" si="17"/>
        <v>d.遮音材料･工法</v>
      </c>
      <c r="C559">
        <f t="shared" si="16"/>
      </c>
      <c r="H559">
        <v>609</v>
      </c>
      <c r="P559" t="s">
        <v>1496</v>
      </c>
    </row>
    <row r="560" spans="1:9" ht="12.75">
      <c r="A560" t="s">
        <v>537</v>
      </c>
      <c r="B560" t="str">
        <f t="shared" si="17"/>
        <v>e.固体音･防振</v>
      </c>
      <c r="C560">
        <f t="shared" si="16"/>
      </c>
      <c r="H560">
        <v>610</v>
      </c>
    </row>
    <row r="561" spans="1:9" ht="12.75">
      <c r="A561" t="s">
        <v>538</v>
      </c>
      <c r="B561" t="str">
        <f t="shared" si="17"/>
        <v>f.床衝撃音</v>
      </c>
      <c r="C561">
        <f t="shared" si="16"/>
      </c>
      <c r="H561">
        <v>611</v>
      </c>
    </row>
    <row r="562" spans="1:9" ht="12.75">
      <c r="A562" t="s">
        <v>539</v>
      </c>
      <c r="B562" t="str">
        <f t="shared" si="17"/>
        <v>g.気流騒音･消音器</v>
      </c>
      <c r="C562">
        <f aca="true" t="shared" si="18" ref="C562:C625">+IF(ISERROR(VALUE(LEFT(B562,1)))=FALSE,B562,"")</f>
      </c>
      <c r="H562">
        <v>612</v>
      </c>
    </row>
    <row r="563" spans="1:9" ht="12.75">
      <c r="A563" t="s">
        <v>540</v>
      </c>
      <c r="B563" t="str">
        <f t="shared" si="17"/>
        <v>h.騒音評価</v>
      </c>
      <c r="C563">
        <f t="shared" si="18"/>
      </c>
      <c r="H563">
        <v>613</v>
      </c>
    </row>
    <row r="564" spans="1:9" ht="12.75">
      <c r="A564" t="s">
        <v>521</v>
      </c>
      <c r="B564" t="str">
        <f t="shared" si="17"/>
        <v>z.その他</v>
      </c>
      <c r="C564">
        <f t="shared" si="18"/>
      </c>
      <c r="H564">
        <v>614</v>
      </c>
    </row>
    <row r="565" spans="1:9" ht="12.75">
      <c r="A565" t="s">
        <v>541</v>
      </c>
      <c r="B565" t="str">
        <f t="shared" si="17"/>
        <v>5.環境振動</v>
      </c>
      <c r="C565" t="str">
        <f t="shared" si="18"/>
        <v>5.環境振動</v>
      </c>
      <c r="H565">
        <v>615</v>
      </c>
    </row>
    <row r="566" spans="1:9" ht="12.75">
      <c r="A566" t="s">
        <v>542</v>
      </c>
      <c r="B566" t="str">
        <f t="shared" si="17"/>
        <v>a.振動源</v>
      </c>
      <c r="C566">
        <f t="shared" si="18"/>
      </c>
      <c r="H566">
        <v>616</v>
      </c>
    </row>
    <row r="567" spans="1:9" ht="12.75">
      <c r="A567" t="s">
        <v>543</v>
      </c>
      <c r="B567" t="str">
        <f t="shared" si="17"/>
        <v>b.加振力</v>
      </c>
      <c r="C567">
        <f t="shared" si="18"/>
      </c>
      <c r="H567">
        <v>617</v>
      </c>
    </row>
    <row r="568" spans="1:9" ht="12.75">
      <c r="A568" t="s">
        <v>544</v>
      </c>
      <c r="B568" t="str">
        <f t="shared" si="17"/>
        <v>c.地盤振動</v>
      </c>
      <c r="C568">
        <f t="shared" si="18"/>
      </c>
      <c r="H568">
        <v>619</v>
      </c>
    </row>
    <row r="569" spans="1:9" ht="12.75">
      <c r="A569" t="s">
        <v>545</v>
      </c>
      <c r="B569" t="str">
        <f t="shared" si="17"/>
        <v>d.振動伝搬</v>
      </c>
      <c r="C569">
        <f t="shared" si="18"/>
      </c>
      <c r="H569">
        <v>620</v>
      </c>
    </row>
    <row r="570" spans="1:9" ht="12.75">
      <c r="A570" t="s">
        <v>546</v>
      </c>
      <c r="B570" t="str">
        <f t="shared" si="17"/>
        <v>e.建物･床振</v>
      </c>
      <c r="C570">
        <f t="shared" si="18"/>
      </c>
      <c r="H570">
        <v>621</v>
      </c>
    </row>
    <row r="571" spans="1:9" ht="12.75">
      <c r="A571" t="s">
        <v>547</v>
      </c>
      <c r="B571" t="str">
        <f t="shared" si="17"/>
        <v>動</v>
      </c>
      <c r="C571">
        <f t="shared" si="18"/>
      </c>
      <c r="H571">
        <v>622</v>
      </c>
    </row>
    <row r="572" spans="1:9" ht="12.75">
      <c r="A572" t="s">
        <v>548</v>
      </c>
      <c r="B572" t="str">
        <f t="shared" si="17"/>
        <v>f.振動制御(防振･制振･免振等)･対策</v>
      </c>
      <c r="C572">
        <f t="shared" si="18"/>
      </c>
      <c r="H572">
        <v>623</v>
      </c>
    </row>
    <row r="573" spans="1:9" ht="12.75">
      <c r="A573" t="s">
        <v>549</v>
      </c>
      <c r="B573" t="str">
        <f t="shared" si="17"/>
        <v>g.振動予測･解析</v>
      </c>
      <c r="C573">
        <f t="shared" si="18"/>
      </c>
      <c r="H573">
        <v>624</v>
      </c>
    </row>
    <row r="574" spans="1:9" ht="12.75">
      <c r="A574" t="s">
        <v>550</v>
      </c>
      <c r="B574" t="str">
        <f t="shared" si="17"/>
        <v>h.</v>
      </c>
      <c r="C574">
        <f t="shared" si="18"/>
      </c>
      <c r="H574">
        <v>625</v>
      </c>
    </row>
    <row r="575" spans="1:9" ht="12.75">
      <c r="A575" t="s">
        <v>551</v>
      </c>
      <c r="B575" t="str">
        <f t="shared" si="17"/>
        <v>振動感覚･性能評価</v>
      </c>
      <c r="C575">
        <f t="shared" si="18"/>
      </c>
      <c r="H575">
        <v>627</v>
      </c>
    </row>
    <row r="576" spans="1:9" ht="12.75">
      <c r="A576" t="s">
        <v>552</v>
      </c>
      <c r="B576" t="str">
        <f t="shared" si="17"/>
        <v>i.振動実験･測定法</v>
      </c>
      <c r="C576">
        <f t="shared" si="18"/>
      </c>
      <c r="H576">
        <v>628</v>
      </c>
    </row>
    <row r="577" spans="1:9" ht="12.75">
      <c r="A577" t="s">
        <v>553</v>
      </c>
      <c r="B577" t="str">
        <f t="shared" si="17"/>
        <v>j.設計法</v>
      </c>
      <c r="C577">
        <f t="shared" si="18"/>
      </c>
      <c r="H577">
        <v>629</v>
      </c>
    </row>
    <row r="578" spans="1:9" ht="12.75">
      <c r="A578" t="s">
        <v>521</v>
      </c>
      <c r="B578" t="str">
        <f aca="true" t="shared" si="19" ref="B578:B641">+ASC(A578)</f>
        <v>z.その他</v>
      </c>
      <c r="C578">
        <f t="shared" si="18"/>
      </c>
      <c r="H578">
        <v>630</v>
      </c>
    </row>
    <row r="579" spans="1:9" ht="12.75">
      <c r="A579" t="s">
        <v>554</v>
      </c>
      <c r="B579" t="str">
        <f t="shared" si="19"/>
        <v>6.光･色</v>
      </c>
      <c r="C579" t="str">
        <f t="shared" si="18"/>
        <v>6.光･色</v>
      </c>
      <c r="H579">
        <v>631</v>
      </c>
    </row>
    <row r="580" spans="1:9" ht="12.75">
      <c r="A580" t="s">
        <v>555</v>
      </c>
      <c r="B580" t="str">
        <f t="shared" si="19"/>
        <v>a.光源(昼光･人工光･LED)</v>
      </c>
      <c r="C580">
        <f t="shared" si="18"/>
      </c>
      <c r="H580">
        <v>632</v>
      </c>
    </row>
    <row r="581" spans="1:9" ht="12.75">
      <c r="A581" t="s">
        <v>556</v>
      </c>
      <c r="B581" t="str">
        <f t="shared" si="19"/>
        <v>b.照明方式</v>
      </c>
      <c r="C581">
        <f t="shared" si="18"/>
      </c>
      <c r="H581">
        <v>633</v>
      </c>
    </row>
    <row r="582" spans="1:9" ht="12.75">
      <c r="A582" t="s">
        <v>557</v>
      </c>
      <c r="B582" t="str">
        <f t="shared" si="19"/>
        <v>c.昼光利用</v>
      </c>
      <c r="C582">
        <f t="shared" si="18"/>
      </c>
      <c r="H582">
        <v>634</v>
      </c>
    </row>
    <row r="583" spans="1:9" ht="12.75">
      <c r="A583" t="s">
        <v>558</v>
      </c>
      <c r="B583" t="str">
        <f t="shared" si="19"/>
        <v>d.計</v>
      </c>
      <c r="C583">
        <f t="shared" si="18"/>
      </c>
      <c r="H583">
        <v>635</v>
      </c>
    </row>
    <row r="584" spans="1:9" ht="12.75">
      <c r="A584" t="s">
        <v>559</v>
      </c>
      <c r="B584" t="str">
        <f t="shared" si="19"/>
        <v>算･ｼﾐｭﾚｰｼｮﾝ</v>
      </c>
      <c r="C584">
        <f t="shared" si="18"/>
      </c>
      <c r="H584">
        <v>636</v>
      </c>
    </row>
    <row r="585" spans="1:9" ht="12.75">
      <c r="A585" t="s">
        <v>560</v>
      </c>
      <c r="B585" t="str">
        <f t="shared" si="19"/>
        <v>e.実測･調査</v>
      </c>
      <c r="C585">
        <f t="shared" si="18"/>
      </c>
      <c r="H585">
        <v>637</v>
      </c>
    </row>
    <row r="586" spans="1:9" ht="12.75">
      <c r="A586" t="s">
        <v>561</v>
      </c>
      <c r="B586" t="str">
        <f t="shared" si="19"/>
        <v>f.生理特性･視覚特性</v>
      </c>
      <c r="C586">
        <f t="shared" si="18"/>
      </c>
      <c r="H586">
        <v>638</v>
      </c>
    </row>
    <row r="587" spans="1:9" ht="12.75">
      <c r="A587" t="s">
        <v>452</v>
      </c>
      <c r="B587" t="str">
        <f t="shared" si="19"/>
        <v>g.</v>
      </c>
      <c r="C587">
        <f t="shared" si="18"/>
      </c>
      <c r="H587">
        <v>639</v>
      </c>
    </row>
    <row r="588" spans="1:9" ht="12.75">
      <c r="A588" t="s">
        <v>562</v>
      </c>
      <c r="B588" t="str">
        <f t="shared" si="19"/>
        <v>ｸﾞﾚｱ･明視性･作業性</v>
      </c>
      <c r="C588">
        <f t="shared" si="18"/>
      </c>
      <c r="H588">
        <v>641</v>
      </c>
    </row>
    <row r="589" spans="1:9" ht="12.75">
      <c r="A589" t="s">
        <v>563</v>
      </c>
      <c r="B589" t="str">
        <f t="shared" si="19"/>
        <v>h.明るさ感･雰囲気･印象</v>
      </c>
      <c r="C589">
        <f t="shared" si="18"/>
      </c>
      <c r="H589">
        <v>642</v>
      </c>
    </row>
    <row r="590" spans="1:9" ht="12.75">
      <c r="A590" t="s">
        <v>564</v>
      </c>
      <c r="B590" t="str">
        <f t="shared" si="19"/>
        <v>i.景観･屋外</v>
      </c>
      <c r="C590">
        <f t="shared" si="18"/>
      </c>
      <c r="H590">
        <v>643</v>
      </c>
    </row>
    <row r="591" spans="1:9" ht="12.75">
      <c r="A591" t="s">
        <v>565</v>
      </c>
      <c r="B591" t="str">
        <f t="shared" si="19"/>
        <v>j.色彩</v>
      </c>
      <c r="C591">
        <f t="shared" si="18"/>
      </c>
      <c r="H591">
        <v>644</v>
      </c>
    </row>
    <row r="592" spans="1:9" ht="12.75">
      <c r="A592" t="s">
        <v>521</v>
      </c>
      <c r="B592" t="str">
        <f t="shared" si="19"/>
        <v>z.その他</v>
      </c>
      <c r="C592">
        <f t="shared" si="18"/>
      </c>
      <c r="H592">
        <v>645</v>
      </c>
    </row>
    <row r="593" spans="1:9" ht="12.75">
      <c r="A593" t="s">
        <v>566</v>
      </c>
      <c r="B593" t="str">
        <f t="shared" si="19"/>
        <v>7.電磁環境 a.基礎理論</v>
      </c>
      <c r="C593" t="str">
        <f t="shared" si="18"/>
        <v>7.電磁環境 a.基礎理論</v>
      </c>
      <c r="H593">
        <v>646</v>
      </c>
    </row>
    <row r="594" spans="1:9" ht="12.75">
      <c r="A594" t="s">
        <v>567</v>
      </c>
      <c r="B594" t="str">
        <f t="shared" si="19"/>
        <v>b.計測評価</v>
      </c>
      <c r="C594">
        <f t="shared" si="18"/>
      </c>
      <c r="H594">
        <v>647</v>
      </c>
    </row>
    <row r="595" spans="1:9" ht="12.75">
      <c r="A595" t="s">
        <v>568</v>
      </c>
      <c r="B595" t="str">
        <f t="shared" si="19"/>
        <v>c.電磁環境</v>
      </c>
      <c r="C595">
        <f t="shared" si="18"/>
      </c>
      <c r="H595">
        <v>648</v>
      </c>
    </row>
    <row r="596" spans="1:9" ht="12.75">
      <c r="A596" t="s">
        <v>569</v>
      </c>
      <c r="B596" t="str">
        <f t="shared" si="19"/>
        <v>d.磁気環境</v>
      </c>
      <c r="C596">
        <f t="shared" si="18"/>
      </c>
      <c r="H596">
        <v>649</v>
      </c>
    </row>
    <row r="597" spans="1:9" ht="12.75">
      <c r="A597" t="s">
        <v>570</v>
      </c>
      <c r="B597" t="str">
        <f t="shared" si="19"/>
        <v>e.材料施</v>
      </c>
      <c r="C597">
        <f t="shared" si="18"/>
      </c>
      <c r="H597">
        <v>650</v>
      </c>
    </row>
    <row r="598" spans="1:9" ht="12.75">
      <c r="A598" t="s">
        <v>571</v>
      </c>
      <c r="B598" t="str">
        <f t="shared" si="19"/>
        <v>工</v>
      </c>
      <c r="C598">
        <f t="shared" si="18"/>
      </c>
      <c r="H598">
        <v>651</v>
      </c>
    </row>
    <row r="599" spans="1:9" ht="12.75">
      <c r="A599" t="s">
        <v>521</v>
      </c>
      <c r="B599" t="str">
        <f t="shared" si="19"/>
        <v>z.その他</v>
      </c>
      <c r="C599">
        <f t="shared" si="18"/>
      </c>
      <c r="H599">
        <v>652</v>
      </c>
    </row>
    <row r="600" spans="1:9" ht="12.75">
      <c r="A600" t="s">
        <v>572</v>
      </c>
      <c r="B600" t="str">
        <f t="shared" si="19"/>
        <v>8.熱</v>
      </c>
      <c r="C600" t="str">
        <f t="shared" si="18"/>
        <v>8.熱</v>
      </c>
      <c r="H600">
        <v>653</v>
      </c>
    </row>
    <row r="601" spans="1:16" ht="12.75">
      <c r="A601" t="s">
        <v>573</v>
      </c>
      <c r="B601" t="str">
        <f t="shared" si="19"/>
        <v>a.熱物性</v>
      </c>
      <c r="C601">
        <f t="shared" si="18"/>
      </c>
      <c r="H601">
        <v>654</v>
      </c>
      <c r="P601" t="s">
        <v>1563</v>
      </c>
    </row>
    <row r="602" spans="1:16" ht="12.75">
      <c r="A602" t="s">
        <v>574</v>
      </c>
      <c r="B602" t="str">
        <f t="shared" si="19"/>
        <v>b.伝熱解析</v>
      </c>
      <c r="C602">
        <f t="shared" si="18"/>
      </c>
      <c r="H602">
        <v>655</v>
      </c>
      <c r="P602" t="s">
        <v>1564</v>
      </c>
    </row>
    <row r="603" spans="1:16" ht="12.75">
      <c r="A603" t="s">
        <v>575</v>
      </c>
      <c r="B603" t="str">
        <f t="shared" si="19"/>
        <v>c.熱負荷解析</v>
      </c>
      <c r="C603">
        <f t="shared" si="18"/>
      </c>
      <c r="H603">
        <v>656</v>
      </c>
      <c r="P603" t="s">
        <v>1565</v>
      </c>
    </row>
    <row r="604" spans="1:16" ht="12.75">
      <c r="A604" t="s">
        <v>576</v>
      </c>
      <c r="B604" t="str">
        <f t="shared" si="19"/>
        <v>d.室内温熱環境</v>
      </c>
      <c r="C604">
        <f t="shared" si="18"/>
      </c>
      <c r="H604">
        <v>658</v>
      </c>
      <c r="P604" t="s">
        <v>1713</v>
      </c>
    </row>
    <row r="605" spans="1:16" ht="12.75">
      <c r="A605" t="s">
        <v>577</v>
      </c>
      <c r="B605" t="str">
        <f t="shared" si="19"/>
        <v>e.断</v>
      </c>
      <c r="C605">
        <f t="shared" si="18"/>
      </c>
      <c r="H605">
        <v>659</v>
      </c>
      <c r="P605" t="s">
        <v>1566</v>
      </c>
    </row>
    <row r="606" spans="1:16" ht="12.75">
      <c r="A606" t="s">
        <v>578</v>
      </c>
      <c r="B606" t="str">
        <f t="shared" si="19"/>
        <v>熱</v>
      </c>
      <c r="C606">
        <f t="shared" si="18"/>
      </c>
      <c r="H606">
        <v>660</v>
      </c>
      <c r="P606" t="s">
        <v>1567</v>
      </c>
    </row>
    <row r="607" spans="1:16" ht="12.75">
      <c r="A607" t="s">
        <v>579</v>
      </c>
      <c r="B607" t="str">
        <f t="shared" si="19"/>
        <v>f.遮熱</v>
      </c>
      <c r="C607">
        <f t="shared" si="18"/>
      </c>
      <c r="H607">
        <v>661</v>
      </c>
      <c r="P607" t="s">
        <v>1568</v>
      </c>
    </row>
    <row r="608" spans="1:16" ht="12.75">
      <c r="A608" t="s">
        <v>580</v>
      </c>
      <c r="B608" t="str">
        <f t="shared" si="19"/>
        <v>g.蓄熱</v>
      </c>
      <c r="C608">
        <f t="shared" si="18"/>
      </c>
      <c r="H608">
        <v>662</v>
      </c>
      <c r="P608" t="s">
        <v>1715</v>
      </c>
    </row>
    <row r="609" spans="1:16" ht="12.75">
      <c r="A609" t="s">
        <v>581</v>
      </c>
      <c r="B609" t="str">
        <f t="shared" si="19"/>
        <v>h.ｼﾐｭﾚｰｼｮﾝ</v>
      </c>
      <c r="C609">
        <f t="shared" si="18"/>
      </c>
      <c r="H609">
        <v>663</v>
      </c>
      <c r="P609" t="s">
        <v>1569</v>
      </c>
    </row>
    <row r="610" spans="1:16" ht="12.75">
      <c r="A610" t="s">
        <v>582</v>
      </c>
      <c r="B610" t="str">
        <f t="shared" si="19"/>
        <v>i.ｴｸｾﾙｷﾞｰ</v>
      </c>
      <c r="C610">
        <f t="shared" si="18"/>
      </c>
      <c r="H610">
        <v>664</v>
      </c>
      <c r="P610" t="s">
        <v>1570</v>
      </c>
    </row>
    <row r="611" spans="1:16" ht="12.75">
      <c r="A611" t="s">
        <v>583</v>
      </c>
      <c r="B611" t="str">
        <f t="shared" si="19"/>
        <v>j.</v>
      </c>
      <c r="C611">
        <f t="shared" si="18"/>
      </c>
      <c r="H611">
        <v>665</v>
      </c>
      <c r="P611" t="s">
        <v>1717</v>
      </c>
    </row>
    <row r="612" spans="1:16" ht="12.75">
      <c r="A612" t="s">
        <v>584</v>
      </c>
      <c r="B612" t="str">
        <f t="shared" si="19"/>
        <v>気象ﾃﾞｰﾀ</v>
      </c>
      <c r="C612">
        <f t="shared" si="18"/>
      </c>
      <c r="H612">
        <v>666</v>
      </c>
      <c r="P612" t="s">
        <v>1571</v>
      </c>
    </row>
    <row r="613" spans="1:16" ht="12.75">
      <c r="A613" t="s">
        <v>585</v>
      </c>
      <c r="B613" t="str">
        <f t="shared" si="19"/>
        <v>k.熱性能評価指標</v>
      </c>
      <c r="C613">
        <f t="shared" si="18"/>
      </c>
      <c r="H613">
        <v>667</v>
      </c>
      <c r="P613" t="s">
        <v>1719</v>
      </c>
    </row>
    <row r="614" spans="1:16" ht="12.75">
      <c r="A614" t="s">
        <v>586</v>
      </c>
      <c r="B614" t="str">
        <f t="shared" si="19"/>
        <v>l.測定技術</v>
      </c>
      <c r="C614">
        <f t="shared" si="18"/>
      </c>
      <c r="H614">
        <v>668</v>
      </c>
      <c r="P614" t="s">
        <v>1572</v>
      </c>
    </row>
    <row r="615" spans="1:16" ht="12.75">
      <c r="A615" t="s">
        <v>587</v>
      </c>
      <c r="B615" t="str">
        <f t="shared" si="19"/>
        <v>m.外皮の熱性能</v>
      </c>
      <c r="C615">
        <f t="shared" si="18"/>
      </c>
      <c r="H615">
        <v>669</v>
      </c>
      <c r="P615" t="s">
        <v>1573</v>
      </c>
    </row>
    <row r="616" spans="1:16" ht="12.75">
      <c r="A616" t="s">
        <v>588</v>
      </c>
      <c r="B616" t="str">
        <f t="shared" si="19"/>
        <v>z.</v>
      </c>
      <c r="C616">
        <f t="shared" si="18"/>
      </c>
      <c r="H616">
        <v>670</v>
      </c>
      <c r="P616" t="s">
        <v>1496</v>
      </c>
    </row>
    <row r="617" spans="1:9" ht="12.75">
      <c r="A617" t="s">
        <v>488</v>
      </c>
      <c r="B617" t="str">
        <f t="shared" si="19"/>
        <v>その他</v>
      </c>
      <c r="C617">
        <f t="shared" si="18"/>
      </c>
      <c r="H617">
        <v>672</v>
      </c>
    </row>
    <row r="618" spans="1:9" ht="12.75">
      <c r="A618" t="s">
        <v>589</v>
      </c>
      <c r="B618" t="str">
        <f t="shared" si="19"/>
        <v>9.湿気 a.湿気物性</v>
      </c>
      <c r="C618" t="str">
        <f t="shared" si="18"/>
        <v>9.湿気 a.湿気物性</v>
      </c>
      <c r="H618">
        <v>673</v>
      </c>
    </row>
    <row r="619" spans="1:9" ht="12.75">
      <c r="A619" t="s">
        <v>590</v>
      </c>
      <c r="B619" t="str">
        <f t="shared" si="19"/>
        <v>b.結露</v>
      </c>
      <c r="C619">
        <f t="shared" si="18"/>
      </c>
      <c r="H619">
        <v>674</v>
      </c>
    </row>
    <row r="620" spans="1:9" ht="12.75">
      <c r="A620" t="s">
        <v>591</v>
      </c>
      <c r="B620" t="str">
        <f t="shared" si="19"/>
        <v>c.室内温湿度環境</v>
      </c>
      <c r="C620">
        <f t="shared" si="18"/>
      </c>
      <c r="H620">
        <v>675</v>
      </c>
    </row>
    <row r="621" spans="1:9" ht="12.75">
      <c r="A621" t="s">
        <v>592</v>
      </c>
      <c r="B621" t="str">
        <f t="shared" si="19"/>
        <v>d.防湿</v>
      </c>
      <c r="C621">
        <f t="shared" si="18"/>
      </c>
      <c r="H621">
        <v>676</v>
      </c>
    </row>
    <row r="622" spans="1:9" ht="12.75">
      <c r="A622" t="s">
        <v>593</v>
      </c>
      <c r="B622" t="str">
        <f t="shared" si="19"/>
        <v>e.吸放湿</v>
      </c>
      <c r="C622">
        <f t="shared" si="18"/>
      </c>
      <c r="H622">
        <v>677</v>
      </c>
    </row>
    <row r="623" spans="1:9" ht="12.75">
      <c r="A623" t="s">
        <v>594</v>
      </c>
      <c r="B623" t="str">
        <f t="shared" si="19"/>
        <v>f.</v>
      </c>
      <c r="C623">
        <f t="shared" si="18"/>
      </c>
      <c r="H623">
        <v>678</v>
      </c>
    </row>
    <row r="624" spans="1:9" ht="12.75">
      <c r="A624" t="s">
        <v>595</v>
      </c>
      <c r="B624" t="str">
        <f t="shared" si="19"/>
        <v>熱水分移動解析</v>
      </c>
      <c r="C624">
        <f t="shared" si="18"/>
      </c>
      <c r="H624">
        <v>679</v>
      </c>
    </row>
    <row r="625" spans="1:9" ht="12.75">
      <c r="A625" t="s">
        <v>521</v>
      </c>
      <c r="B625" t="str">
        <f t="shared" si="19"/>
        <v>z.その他</v>
      </c>
      <c r="C625">
        <f t="shared" si="18"/>
      </c>
      <c r="H625">
        <v>680</v>
      </c>
    </row>
    <row r="626" spans="1:9" ht="12.75">
      <c r="A626" t="s">
        <v>596</v>
      </c>
      <c r="B626" t="str">
        <f t="shared" si="19"/>
        <v>10.温熱感</v>
      </c>
      <c r="C626" t="str">
        <f aca="true" t="shared" si="20" ref="C626:C689">+IF(ISERROR(VALUE(LEFT(B626,1)))=FALSE,B626,"")</f>
        <v>10.温熱感</v>
      </c>
      <c r="H626">
        <v>681</v>
      </c>
    </row>
    <row r="627" spans="1:9" ht="12.75">
      <c r="A627" t="s">
        <v>597</v>
      </c>
      <c r="B627" t="str">
        <f t="shared" si="19"/>
        <v>a.温熱要素</v>
      </c>
      <c r="C627">
        <f t="shared" si="20"/>
      </c>
      <c r="H627">
        <v>682</v>
      </c>
    </row>
    <row r="628" spans="1:9" ht="12.75">
      <c r="A628" t="s">
        <v>598</v>
      </c>
      <c r="B628" t="str">
        <f t="shared" si="19"/>
        <v>b.温熱感覚･反応</v>
      </c>
      <c r="C628">
        <f t="shared" si="20"/>
      </c>
      <c r="H628">
        <v>683</v>
      </c>
    </row>
    <row r="629" spans="1:9" ht="12.75">
      <c r="A629" t="s">
        <v>599</v>
      </c>
      <c r="B629" t="str">
        <f t="shared" si="19"/>
        <v>c.温熱指標</v>
      </c>
      <c r="C629">
        <f t="shared" si="20"/>
      </c>
      <c r="H629">
        <v>684</v>
      </c>
    </row>
    <row r="630" spans="1:9" ht="12.75">
      <c r="A630" t="s">
        <v>600</v>
      </c>
      <c r="B630" t="str">
        <f t="shared" si="19"/>
        <v>d.熱的人体ﾓﾃﾞﾙ</v>
      </c>
      <c r="C630">
        <f t="shared" si="20"/>
      </c>
      <c r="H630">
        <v>685</v>
      </c>
    </row>
    <row r="631" spans="1:9" ht="12.75">
      <c r="A631" t="s">
        <v>601</v>
      </c>
      <c r="B631" t="str">
        <f t="shared" si="19"/>
        <v>e.温熱環境評価および測定技術</v>
      </c>
      <c r="C631">
        <f t="shared" si="20"/>
      </c>
      <c r="H631">
        <v>686</v>
      </c>
    </row>
    <row r="632" spans="1:9" ht="12.75">
      <c r="A632" t="s">
        <v>602</v>
      </c>
      <c r="B632" t="str">
        <f t="shared" si="19"/>
        <v>f.住宅の温熱環境</v>
      </c>
      <c r="C632">
        <f t="shared" si="20"/>
      </c>
      <c r="H632">
        <v>687</v>
      </c>
    </row>
    <row r="633" spans="1:9" ht="12.75">
      <c r="A633" t="s">
        <v>603</v>
      </c>
      <c r="B633" t="str">
        <f t="shared" si="19"/>
        <v>g.ｵﾌｨｽ空</v>
      </c>
      <c r="C633">
        <f t="shared" si="20"/>
      </c>
      <c r="H633">
        <v>688</v>
      </c>
    </row>
    <row r="634" spans="1:9" ht="12.75">
      <c r="A634" t="s">
        <v>604</v>
      </c>
      <c r="B634" t="str">
        <f t="shared" si="19"/>
        <v>間の温熱環境</v>
      </c>
      <c r="C634">
        <f t="shared" si="20"/>
      </c>
      <c r="H634">
        <v>689</v>
      </c>
    </row>
    <row r="635" spans="1:9" ht="12.75">
      <c r="A635" t="s">
        <v>605</v>
      </c>
      <c r="B635" t="str">
        <f t="shared" si="19"/>
        <v>h.不均一空間の温熱環境</v>
      </c>
      <c r="C635">
        <f t="shared" si="20"/>
      </c>
      <c r="H635">
        <v>690</v>
      </c>
    </row>
    <row r="636" spans="1:9" ht="12.75">
      <c r="A636" t="s">
        <v>606</v>
      </c>
      <c r="B636" t="str">
        <f t="shared" si="19"/>
        <v>i.半屋外空間の温熱環境</v>
      </c>
      <c r="C636">
        <f t="shared" si="20"/>
      </c>
      <c r="H636">
        <v>691</v>
      </c>
    </row>
    <row r="637" spans="1:9" ht="12.75">
      <c r="A637" t="s">
        <v>607</v>
      </c>
      <c r="B637" t="str">
        <f t="shared" si="19"/>
        <v>j.睡眠時の温熱環境</v>
      </c>
      <c r="C637">
        <f t="shared" si="20"/>
      </c>
      <c r="H637">
        <v>693</v>
      </c>
    </row>
    <row r="638" spans="1:9" ht="12.75">
      <c r="A638" t="s">
        <v>608</v>
      </c>
      <c r="B638" t="str">
        <f t="shared" si="19"/>
        <v>k.入浴時の温熱環境</v>
      </c>
      <c r="C638">
        <f t="shared" si="20"/>
      </c>
      <c r="H638">
        <v>694</v>
      </c>
    </row>
    <row r="639" spans="1:9" ht="12.75">
      <c r="A639" t="s">
        <v>521</v>
      </c>
      <c r="B639" t="str">
        <f t="shared" si="19"/>
        <v>z.その他</v>
      </c>
      <c r="C639">
        <f t="shared" si="20"/>
      </c>
      <c r="H639">
        <v>695</v>
      </c>
    </row>
    <row r="640" spans="1:9" ht="12.75">
      <c r="A640" t="s">
        <v>609</v>
      </c>
      <c r="B640" t="str">
        <f t="shared" si="19"/>
        <v>11.ﾊﾟｯｼﾌﾞﾃﾞｻﾞｲﾝ(環境共生型</v>
      </c>
      <c r="C640" t="str">
        <f t="shared" si="20"/>
        <v>11.ﾊﾟｯｼﾌﾞﾃﾞｻﾞｲﾝ(環境共生型</v>
      </c>
      <c r="H640">
        <v>696</v>
      </c>
    </row>
    <row r="641" spans="1:9" ht="12.75">
      <c r="A641" t="s">
        <v>610</v>
      </c>
      <c r="B641" t="str">
        <f t="shared" si="19"/>
        <v>建築)</v>
      </c>
      <c r="C641">
        <f t="shared" si="20"/>
      </c>
      <c r="H641">
        <v>697</v>
      </c>
    </row>
    <row r="642" spans="1:9" ht="12.75">
      <c r="A642" t="s">
        <v>611</v>
      </c>
      <c r="B642" t="str">
        <f aca="true" t="shared" si="21" ref="B642:B705">+ASC(A642)</f>
        <v>a.気候･風土と建築</v>
      </c>
      <c r="C642">
        <f t="shared" si="20"/>
      </c>
      <c r="H642">
        <v>698</v>
      </c>
    </row>
    <row r="643" spans="1:9" ht="12.75">
      <c r="A643" t="s">
        <v>612</v>
      </c>
      <c r="B643" t="str">
        <f t="shared" si="21"/>
        <v>b.自然ｴﾈﾙｷﾞｰ利用建築(太陽熱･地熱)</v>
      </c>
      <c r="C643">
        <f t="shared" si="20"/>
      </c>
      <c r="H643">
        <v>699</v>
      </c>
    </row>
    <row r="644" spans="1:9" ht="12.75">
      <c r="A644" t="s">
        <v>425</v>
      </c>
      <c r="B644" t="str">
        <f t="shared" si="21"/>
        <v>c.</v>
      </c>
      <c r="C644">
        <f t="shared" si="20"/>
      </c>
      <c r="H644">
        <v>700</v>
      </c>
    </row>
    <row r="645" spans="1:9" ht="12.75">
      <c r="A645" t="s">
        <v>613</v>
      </c>
      <c r="B645" t="str">
        <f t="shared" si="21"/>
        <v>自然ｴﾈﾙｷﾞｰ利用建築(通風･換気･夜間換気)</v>
      </c>
      <c r="C645">
        <f t="shared" si="20"/>
      </c>
      <c r="H645">
        <v>702</v>
      </c>
    </row>
    <row r="646" spans="1:9" ht="12.75">
      <c r="A646" t="s">
        <v>614</v>
      </c>
      <c r="B646" t="str">
        <f t="shared" si="21"/>
        <v>d.自然ｴﾈﾙｷﾞｰ</v>
      </c>
      <c r="C646">
        <f t="shared" si="20"/>
      </c>
      <c r="H646">
        <v>703</v>
      </c>
    </row>
    <row r="647" spans="1:9" ht="12.75">
      <c r="A647" t="s">
        <v>615</v>
      </c>
      <c r="B647" t="str">
        <f t="shared" si="21"/>
        <v>利用建築(蒸発冷却･放射冷却)</v>
      </c>
      <c r="C647">
        <f t="shared" si="20"/>
      </c>
      <c r="H647">
        <v>704</v>
      </c>
    </row>
    <row r="648" spans="1:9" ht="12.75">
      <c r="A648" t="s">
        <v>616</v>
      </c>
      <c r="B648" t="str">
        <f t="shared" si="21"/>
        <v>e.自然ｴﾈﾙｷﾞｰ利用建築(昼光利</v>
      </c>
      <c r="C648">
        <f t="shared" si="20"/>
      </c>
      <c r="H648">
        <v>705</v>
      </c>
    </row>
    <row r="649" spans="1:9" ht="12.75">
      <c r="A649" t="s">
        <v>617</v>
      </c>
      <c r="B649" t="str">
        <f t="shared" si="21"/>
        <v>用･その他)</v>
      </c>
      <c r="C649">
        <f t="shared" si="20"/>
      </c>
      <c r="H649">
        <v>706</v>
      </c>
    </row>
    <row r="650" spans="1:9" ht="12.75">
      <c r="A650" t="s">
        <v>618</v>
      </c>
      <c r="B650" t="str">
        <f t="shared" si="21"/>
        <v>f.ﾊﾟｯｼﾌﾞ建築ﾃﾞｻﾞｲﾝ(ｾﾞﾛｴﾈﾙｷﾞｰ建築･ｶﾞﾗｽ</v>
      </c>
      <c r="C650">
        <f t="shared" si="20"/>
      </c>
      <c r="H650">
        <v>707</v>
      </c>
    </row>
    <row r="651" spans="1:16" ht="12.75">
      <c r="A651" t="s">
        <v>619</v>
      </c>
      <c r="B651" t="str">
        <f t="shared" si="21"/>
        <v>建築等)</v>
      </c>
      <c r="C651">
        <f t="shared" si="20"/>
      </c>
      <c r="H651">
        <v>708</v>
      </c>
      <c r="P651" t="s">
        <v>1574</v>
      </c>
    </row>
    <row r="652" spans="1:16" ht="12.75">
      <c r="A652" t="s">
        <v>620</v>
      </c>
      <c r="B652" t="str">
        <f t="shared" si="21"/>
        <v>g.ﾊﾟｯｼﾌﾞ建築の性能評価(総合評価･実態調査等)</v>
      </c>
      <c r="C652">
        <f t="shared" si="20"/>
      </c>
      <c r="H652">
        <v>709</v>
      </c>
      <c r="P652" t="s">
        <v>1575</v>
      </c>
    </row>
    <row r="653" spans="1:16" ht="12.75">
      <c r="A653" t="s">
        <v>550</v>
      </c>
      <c r="B653" t="str">
        <f t="shared" si="21"/>
        <v>h.</v>
      </c>
      <c r="C653">
        <f t="shared" si="20"/>
      </c>
      <c r="H653">
        <v>710</v>
      </c>
      <c r="P653" t="s">
        <v>1721</v>
      </c>
    </row>
    <row r="654" spans="1:16" ht="12.75">
      <c r="A654" t="s">
        <v>621</v>
      </c>
      <c r="B654" t="str">
        <f t="shared" si="21"/>
        <v>ﾊﾟｯｼﾌﾞ建築の運用･住まい方</v>
      </c>
      <c r="C654">
        <f t="shared" si="20"/>
      </c>
      <c r="H654">
        <v>711</v>
      </c>
      <c r="P654" t="s">
        <v>1576</v>
      </c>
    </row>
    <row r="655" spans="1:16" ht="12.75">
      <c r="A655" t="s">
        <v>622</v>
      </c>
      <c r="B655" t="str">
        <f t="shared" si="21"/>
        <v>i.建築環境教育</v>
      </c>
      <c r="C655">
        <f t="shared" si="20"/>
      </c>
      <c r="H655">
        <v>712</v>
      </c>
      <c r="P655" t="s">
        <v>1723</v>
      </c>
    </row>
    <row r="656" spans="1:16" ht="12.75">
      <c r="A656" t="s">
        <v>521</v>
      </c>
      <c r="B656" t="str">
        <f t="shared" si="21"/>
        <v>z.その他</v>
      </c>
      <c r="C656">
        <f t="shared" si="20"/>
      </c>
      <c r="H656">
        <v>713</v>
      </c>
      <c r="P656" t="s">
        <v>1496</v>
      </c>
    </row>
    <row r="657" spans="1:9" ht="12.75">
      <c r="A657" t="s">
        <v>623</v>
      </c>
      <c r="B657" t="str">
        <f t="shared" si="21"/>
        <v>12.空気流動基礎</v>
      </c>
      <c r="C657" t="str">
        <f t="shared" si="20"/>
        <v>12.空気流動基礎</v>
      </c>
      <c r="H657">
        <v>714</v>
      </c>
    </row>
    <row r="658" spans="1:9" ht="12.75">
      <c r="A658" t="s">
        <v>624</v>
      </c>
      <c r="B658" t="str">
        <f t="shared" si="21"/>
        <v>a.気流･換気量の測定法･実験法</v>
      </c>
      <c r="C658">
        <f t="shared" si="20"/>
      </c>
      <c r="H658">
        <v>716</v>
      </c>
    </row>
    <row r="659" spans="1:9" ht="12.75">
      <c r="A659" t="s">
        <v>625</v>
      </c>
      <c r="B659" t="str">
        <f t="shared" si="21"/>
        <v>b.気流･換気量等の現場測定法</v>
      </c>
      <c r="C659">
        <f t="shared" si="20"/>
      </c>
      <c r="H659">
        <v>717</v>
      </c>
    </row>
    <row r="660" spans="1:9" ht="12.75">
      <c r="A660" t="s">
        <v>425</v>
      </c>
      <c r="B660" t="str">
        <f t="shared" si="21"/>
        <v>c.</v>
      </c>
      <c r="C660">
        <f t="shared" si="20"/>
      </c>
      <c r="H660">
        <v>718</v>
      </c>
    </row>
    <row r="661" spans="1:9" ht="12.75">
      <c r="A661" t="s">
        <v>626</v>
      </c>
      <c r="B661" t="str">
        <f t="shared" si="21"/>
        <v>室内気流の数値流体(CFD)解析手法</v>
      </c>
      <c r="C661">
        <f t="shared" si="20"/>
      </c>
      <c r="H661">
        <v>719</v>
      </c>
    </row>
    <row r="662" spans="1:9" ht="12.75">
      <c r="A662" t="s">
        <v>627</v>
      </c>
      <c r="B662" t="str">
        <f t="shared" si="21"/>
        <v>d.屋外気流の数値流体(CFD)</v>
      </c>
      <c r="C662">
        <f t="shared" si="20"/>
      </c>
      <c r="H662">
        <v>720</v>
      </c>
    </row>
    <row r="663" spans="1:9" ht="12.75">
      <c r="A663" t="s">
        <v>628</v>
      </c>
      <c r="B663" t="str">
        <f t="shared" si="21"/>
        <v>解析手法</v>
      </c>
      <c r="C663">
        <f t="shared" si="20"/>
      </c>
      <c r="H663">
        <v>721</v>
      </c>
    </row>
    <row r="664" spans="1:9" ht="12.75">
      <c r="A664" t="s">
        <v>629</v>
      </c>
      <c r="B664" t="str">
        <f t="shared" si="21"/>
        <v>e.換気回路網などの数値解析手法</v>
      </c>
      <c r="C664">
        <f t="shared" si="20"/>
      </c>
      <c r="H664">
        <v>722</v>
      </c>
    </row>
    <row r="665" spans="1:9" ht="12.75">
      <c r="A665" t="s">
        <v>630</v>
      </c>
      <c r="B665" t="str">
        <f t="shared" si="21"/>
        <v>f.換気･空調効率指標</v>
      </c>
      <c r="C665">
        <f t="shared" si="20"/>
      </c>
      <c r="H665">
        <v>723</v>
      </c>
    </row>
    <row r="666" spans="1:9" ht="12.75">
      <c r="A666" t="s">
        <v>631</v>
      </c>
      <c r="B666" t="str">
        <f t="shared" si="21"/>
        <v>による評価手法</v>
      </c>
      <c r="C666">
        <f t="shared" si="20"/>
      </c>
      <c r="H666">
        <v>724</v>
      </c>
    </row>
    <row r="667" spans="1:9" ht="12.75">
      <c r="A667" t="s">
        <v>632</v>
      </c>
      <c r="B667" t="str">
        <f t="shared" si="21"/>
        <v>g.吹出し気流･熱上昇流等のﾓﾃﾞﾘﾝｸﾞ</v>
      </c>
      <c r="C667">
        <f t="shared" si="20"/>
      </c>
      <c r="H667">
        <v>725</v>
      </c>
    </row>
    <row r="668" spans="1:9" ht="12.75">
      <c r="A668" t="s">
        <v>633</v>
      </c>
      <c r="B668" t="str">
        <f t="shared" si="21"/>
        <v>h.自然換</v>
      </c>
      <c r="C668">
        <f t="shared" si="20"/>
      </c>
      <c r="H668">
        <v>726</v>
      </c>
    </row>
    <row r="669" spans="1:9" ht="12.75">
      <c r="A669" t="s">
        <v>634</v>
      </c>
      <c r="B669" t="str">
        <f t="shared" si="21"/>
        <v>気･通風のﾓﾃﾞﾘﾝｸﾞ</v>
      </c>
      <c r="C669">
        <f t="shared" si="20"/>
      </c>
      <c r="H669">
        <v>727</v>
      </c>
    </row>
    <row r="670" spans="1:9" ht="12.75">
      <c r="A670" t="s">
        <v>521</v>
      </c>
      <c r="B670" t="str">
        <f t="shared" si="21"/>
        <v>z.その他</v>
      </c>
      <c r="C670">
        <f t="shared" si="20"/>
      </c>
      <c r="H670">
        <v>728</v>
      </c>
    </row>
    <row r="671" spans="1:9" ht="12.75">
      <c r="A671" t="s">
        <v>635</v>
      </c>
      <c r="B671" t="str">
        <f t="shared" si="21"/>
        <v>13.空気流動応用</v>
      </c>
      <c r="C671" t="str">
        <f t="shared" si="20"/>
        <v>13.空気流動応用</v>
      </c>
      <c r="H671">
        <v>729</v>
      </c>
    </row>
    <row r="672" spans="1:9" ht="12.75">
      <c r="A672" t="s">
        <v>636</v>
      </c>
      <c r="B672" t="str">
        <f t="shared" si="21"/>
        <v>a.人体周辺気流</v>
      </c>
      <c r="C672">
        <f t="shared" si="20"/>
      </c>
      <c r="H672">
        <v>730</v>
      </c>
    </row>
    <row r="673" spans="1:9" ht="12.75">
      <c r="A673" t="s">
        <v>637</v>
      </c>
      <c r="B673" t="str">
        <f t="shared" si="21"/>
        <v>b.室内気流</v>
      </c>
      <c r="C673">
        <f t="shared" si="20"/>
      </c>
      <c r="H673">
        <v>731</v>
      </c>
    </row>
    <row r="674" spans="1:9" ht="12.75">
      <c r="A674" t="s">
        <v>638</v>
      </c>
      <c r="B674" t="str">
        <f t="shared" si="21"/>
        <v>c.建物周辺気流･都市気流</v>
      </c>
      <c r="C674">
        <f t="shared" si="20"/>
      </c>
      <c r="H674">
        <v>732</v>
      </c>
    </row>
    <row r="675" spans="1:9" ht="12.75">
      <c r="A675" t="s">
        <v>639</v>
      </c>
      <c r="B675" t="str">
        <f t="shared" si="21"/>
        <v>d.住</v>
      </c>
      <c r="C675">
        <f t="shared" si="20"/>
      </c>
      <c r="H675">
        <v>733</v>
      </c>
    </row>
    <row r="676" spans="1:9" ht="12.75">
      <c r="A676" t="s">
        <v>640</v>
      </c>
      <c r="B676" t="str">
        <f t="shared" si="21"/>
        <v>宅の換気･空調</v>
      </c>
      <c r="C676">
        <f t="shared" si="20"/>
      </c>
      <c r="H676">
        <v>734</v>
      </c>
    </row>
    <row r="677" spans="1:9" ht="12.75">
      <c r="A677" t="s">
        <v>641</v>
      </c>
      <c r="B677" t="str">
        <f t="shared" si="21"/>
        <v>e.住宅厨房の換気･空調</v>
      </c>
      <c r="C677">
        <f t="shared" si="20"/>
      </c>
      <c r="H677">
        <v>737</v>
      </c>
    </row>
    <row r="678" spans="1:9" ht="12.75">
      <c r="A678" t="s">
        <v>642</v>
      </c>
      <c r="B678" t="str">
        <f t="shared" si="21"/>
        <v>f.ｵﾌｨｽの換気･空調</v>
      </c>
      <c r="C678">
        <f t="shared" si="20"/>
      </c>
      <c r="H678">
        <v>738</v>
      </c>
    </row>
    <row r="679" spans="1:9" ht="12.75">
      <c r="A679" t="s">
        <v>643</v>
      </c>
      <c r="B679" t="str">
        <f t="shared" si="21"/>
        <v>g.学校･病院等の換気･空調</v>
      </c>
      <c r="C679">
        <f t="shared" si="20"/>
      </c>
      <c r="H679">
        <v>739</v>
      </c>
    </row>
    <row r="680" spans="1:9" ht="12.75">
      <c r="A680" t="s">
        <v>644</v>
      </c>
      <c r="B680" t="str">
        <f t="shared" si="21"/>
        <v>h.業務厨房･工場･ｸﾘﾝﾙｰﾑ等の</v>
      </c>
      <c r="C680">
        <f t="shared" si="20"/>
      </c>
      <c r="H680">
        <v>740</v>
      </c>
    </row>
    <row r="681" spans="1:9" ht="12.75">
      <c r="A681" t="s">
        <v>645</v>
      </c>
      <c r="B681" t="str">
        <f t="shared" si="21"/>
        <v>換気･空調</v>
      </c>
      <c r="C681">
        <f t="shared" si="20"/>
      </c>
      <c r="H681">
        <v>741</v>
      </c>
    </row>
    <row r="682" spans="1:9" ht="12.75">
      <c r="A682" t="s">
        <v>646</v>
      </c>
      <c r="B682" t="str">
        <f t="shared" si="21"/>
        <v>i.大空間の換気･空調</v>
      </c>
      <c r="C682">
        <f t="shared" si="20"/>
      </c>
      <c r="H682">
        <v>742</v>
      </c>
    </row>
    <row r="683" spans="1:9" ht="12.75">
      <c r="A683" t="s">
        <v>647</v>
      </c>
      <c r="B683" t="str">
        <f t="shared" si="21"/>
        <v>j.通過空間の換気･空調</v>
      </c>
      <c r="C683">
        <f t="shared" si="20"/>
      </c>
      <c r="H683">
        <v>743</v>
      </c>
    </row>
    <row r="684" spans="1:9" ht="12.75">
      <c r="A684" t="s">
        <v>648</v>
      </c>
      <c r="B684" t="str">
        <f t="shared" si="21"/>
        <v>k.</v>
      </c>
      <c r="C684">
        <f t="shared" si="20"/>
      </c>
      <c r="H684">
        <v>744</v>
      </c>
    </row>
    <row r="685" spans="1:9" ht="12.75">
      <c r="A685" t="s">
        <v>649</v>
      </c>
      <c r="B685" t="str">
        <f t="shared" si="21"/>
        <v>住宅の自然換気･通風</v>
      </c>
      <c r="C685">
        <f t="shared" si="20"/>
      </c>
      <c r="H685">
        <v>745</v>
      </c>
    </row>
    <row r="686" spans="1:9" ht="12.75">
      <c r="A686" t="s">
        <v>650</v>
      </c>
      <c r="B686" t="str">
        <f t="shared" si="21"/>
        <v>l.ｵﾌｨｽ等の自然換気･ﾊｲﾌﾞﾘｯﾄﾞ換気</v>
      </c>
      <c r="C686">
        <f t="shared" si="20"/>
      </c>
      <c r="H686">
        <v>746</v>
      </c>
    </row>
    <row r="687" spans="1:9" ht="12.75">
      <c r="A687" t="s">
        <v>651</v>
      </c>
      <c r="B687" t="str">
        <f t="shared" si="21"/>
        <v>m.</v>
      </c>
      <c r="C687">
        <f t="shared" si="20"/>
      </c>
      <c r="H687">
        <v>747</v>
      </c>
    </row>
    <row r="688" spans="1:9" ht="12.75">
      <c r="A688" t="s">
        <v>652</v>
      </c>
      <c r="B688" t="str">
        <f t="shared" si="21"/>
        <v>気流･換気の制御</v>
      </c>
      <c r="C688">
        <f t="shared" si="20"/>
      </c>
      <c r="H688">
        <v>748</v>
      </c>
    </row>
    <row r="689" spans="1:9" ht="12.75">
      <c r="A689" t="s">
        <v>653</v>
      </c>
      <c r="B689" t="str">
        <f t="shared" si="21"/>
        <v>n.気密性･隙間風</v>
      </c>
      <c r="C689">
        <f t="shared" si="20"/>
      </c>
      <c r="H689">
        <v>749</v>
      </c>
    </row>
    <row r="690" spans="1:9" ht="12.75">
      <c r="A690" t="s">
        <v>654</v>
      </c>
      <c r="B690" t="str">
        <f t="shared" si="21"/>
        <v>o.煙流動</v>
      </c>
      <c r="C690">
        <f aca="true" t="shared" si="22" ref="C690:C753">+IF(ISERROR(VALUE(LEFT(B690,1)))=FALSE,B690,"")</f>
      </c>
      <c r="H690">
        <v>750</v>
      </c>
    </row>
    <row r="691" spans="1:9" ht="12.75">
      <c r="A691" t="s">
        <v>521</v>
      </c>
      <c r="B691" t="str">
        <f t="shared" si="21"/>
        <v>z.その他</v>
      </c>
      <c r="C691">
        <f t="shared" si="22"/>
      </c>
      <c r="H691">
        <v>751</v>
      </c>
    </row>
    <row r="692" spans="1:9" ht="12.75">
      <c r="A692" t="s">
        <v>655</v>
      </c>
      <c r="B692" t="str">
        <f t="shared" si="21"/>
        <v>14.空気質基礎</v>
      </c>
      <c r="C692" t="str">
        <f t="shared" si="22"/>
        <v>14.空気質基礎</v>
      </c>
      <c r="H692">
        <v>752</v>
      </c>
    </row>
    <row r="693" spans="1:9" ht="12.75">
      <c r="A693" t="s">
        <v>656</v>
      </c>
      <c r="B693" t="str">
        <f t="shared" si="21"/>
        <v>a.空気質の測定法･実験法</v>
      </c>
      <c r="C693">
        <f t="shared" si="22"/>
      </c>
      <c r="H693">
        <v>753</v>
      </c>
    </row>
    <row r="694" spans="1:9" ht="12.75">
      <c r="A694" t="s">
        <v>657</v>
      </c>
      <c r="B694" t="str">
        <f t="shared" si="21"/>
        <v>b.空気質の現場測定法</v>
      </c>
      <c r="C694">
        <f t="shared" si="22"/>
      </c>
      <c r="H694">
        <v>754</v>
      </c>
    </row>
    <row r="695" spans="1:9" ht="12.75">
      <c r="A695" t="s">
        <v>658</v>
      </c>
      <c r="B695" t="str">
        <f t="shared" si="21"/>
        <v>c.空気質の数</v>
      </c>
      <c r="C695">
        <f t="shared" si="22"/>
      </c>
      <c r="H695">
        <v>755</v>
      </c>
    </row>
    <row r="696" spans="1:9" ht="12.75">
      <c r="A696" t="s">
        <v>659</v>
      </c>
      <c r="B696" t="str">
        <f t="shared" si="21"/>
        <v>値解析手法</v>
      </c>
      <c r="C696">
        <f t="shared" si="22"/>
      </c>
      <c r="H696">
        <v>756</v>
      </c>
    </row>
    <row r="697" spans="1:9" ht="12.75">
      <c r="A697" t="s">
        <v>660</v>
      </c>
      <c r="B697" t="str">
        <f t="shared" si="21"/>
        <v>d.空気質基準と必要換気量</v>
      </c>
      <c r="C697">
        <f t="shared" si="22"/>
      </c>
      <c r="H697">
        <v>757</v>
      </c>
    </row>
    <row r="698" spans="1:9" ht="12.75">
      <c r="A698" t="s">
        <v>661</v>
      </c>
      <c r="B698" t="str">
        <f t="shared" si="21"/>
        <v>e.空気環境の評価手法(知</v>
      </c>
      <c r="C698">
        <f t="shared" si="22"/>
      </c>
      <c r="H698">
        <v>758</v>
      </c>
    </row>
    <row r="699" spans="1:9" ht="12.75">
      <c r="A699" t="s">
        <v>662</v>
      </c>
      <c r="B699" t="str">
        <f t="shared" si="21"/>
        <v>的生産性を含む)</v>
      </c>
      <c r="C699">
        <f t="shared" si="22"/>
      </c>
      <c r="H699">
        <v>759</v>
      </c>
    </row>
    <row r="700" spans="1:9" ht="12.75">
      <c r="A700" t="s">
        <v>521</v>
      </c>
      <c r="B700" t="str">
        <f t="shared" si="21"/>
        <v>z.その他</v>
      </c>
      <c r="C700">
        <f t="shared" si="22"/>
      </c>
      <c r="H700">
        <v>760</v>
      </c>
    </row>
    <row r="701" spans="1:16" ht="12.75">
      <c r="A701" t="s">
        <v>663</v>
      </c>
      <c r="B701" t="str">
        <f t="shared" si="21"/>
        <v>15.空気質応用</v>
      </c>
      <c r="C701" t="str">
        <f t="shared" si="22"/>
        <v>15.空気質応用</v>
      </c>
      <c r="H701">
        <v>761</v>
      </c>
      <c r="P701" t="s">
        <v>1577</v>
      </c>
    </row>
    <row r="702" spans="1:16" ht="12.75">
      <c r="A702" t="s">
        <v>664</v>
      </c>
      <c r="B702" t="str">
        <f t="shared" si="21"/>
        <v>a.空気質の実態調査</v>
      </c>
      <c r="C702">
        <f t="shared" si="22"/>
      </c>
      <c r="H702">
        <v>762</v>
      </c>
      <c r="P702" t="s">
        <v>1578</v>
      </c>
    </row>
    <row r="703" spans="1:16" ht="12.75">
      <c r="A703" t="s">
        <v>665</v>
      </c>
      <c r="B703" t="str">
        <f t="shared" si="21"/>
        <v>b.ｶﾞｽ状物質による空気汚染とその対策</v>
      </c>
      <c r="C703">
        <f t="shared" si="22"/>
      </c>
      <c r="H703">
        <v>763</v>
      </c>
      <c r="P703" t="s">
        <v>1725</v>
      </c>
    </row>
    <row r="704" spans="1:16" ht="12.75">
      <c r="A704" t="s">
        <v>425</v>
      </c>
      <c r="B704" t="str">
        <f t="shared" si="21"/>
        <v>c.</v>
      </c>
      <c r="C704">
        <f t="shared" si="22"/>
      </c>
      <c r="H704">
        <v>764</v>
      </c>
      <c r="P704" t="s">
        <v>1727</v>
      </c>
    </row>
    <row r="705" spans="1:16" ht="12.75">
      <c r="A705" t="s">
        <v>666</v>
      </c>
      <c r="B705" t="str">
        <f t="shared" si="21"/>
        <v>粒子状物質による空気汚染とその対策</v>
      </c>
      <c r="C705">
        <f t="shared" si="22"/>
      </c>
      <c r="H705">
        <v>766</v>
      </c>
      <c r="P705" t="s">
        <v>1579</v>
      </c>
    </row>
    <row r="706" spans="1:16" ht="12.75">
      <c r="A706" t="s">
        <v>667</v>
      </c>
      <c r="B706" t="str">
        <f aca="true" t="shared" si="23" ref="B706:B769">+ASC(A706)</f>
        <v>d.化学物質による空気汚染とそ</v>
      </c>
      <c r="C706">
        <f t="shared" si="22"/>
      </c>
      <c r="H706">
        <v>767</v>
      </c>
      <c r="P706" t="s">
        <v>1729</v>
      </c>
    </row>
    <row r="707" spans="1:16" ht="12.75">
      <c r="A707" t="s">
        <v>668</v>
      </c>
      <c r="B707" t="str">
        <f t="shared" si="23"/>
        <v>の対策</v>
      </c>
      <c r="C707">
        <f t="shared" si="22"/>
      </c>
      <c r="H707">
        <v>768</v>
      </c>
      <c r="P707" t="s">
        <v>1580</v>
      </c>
    </row>
    <row r="708" spans="1:16" ht="12.75">
      <c r="A708" t="s">
        <v>669</v>
      </c>
      <c r="B708" t="str">
        <f t="shared" si="23"/>
        <v>e.ｳｨﾙｽ･微生物による空気汚染とその対策</v>
      </c>
      <c r="C708">
        <f t="shared" si="22"/>
      </c>
      <c r="H708">
        <v>769</v>
      </c>
      <c r="P708" t="s">
        <v>1731</v>
      </c>
    </row>
    <row r="709" spans="1:16" ht="12.75">
      <c r="A709" t="s">
        <v>670</v>
      </c>
      <c r="B709" t="str">
        <f t="shared" si="23"/>
        <v>f.臭気によ</v>
      </c>
      <c r="C709">
        <f t="shared" si="22"/>
      </c>
      <c r="H709">
        <v>770</v>
      </c>
      <c r="P709" t="s">
        <v>1496</v>
      </c>
    </row>
    <row r="710" spans="1:9" ht="12.75">
      <c r="A710" t="s">
        <v>671</v>
      </c>
      <c r="B710" t="str">
        <f t="shared" si="23"/>
        <v>る空気汚染とその対策</v>
      </c>
      <c r="C710">
        <f t="shared" si="22"/>
      </c>
      <c r="H710">
        <v>771</v>
      </c>
    </row>
    <row r="711" spans="1:9" ht="12.75">
      <c r="A711" t="s">
        <v>672</v>
      </c>
      <c r="B711" t="str">
        <f t="shared" si="23"/>
        <v>g.複合的な空気汚染とその対策</v>
      </c>
      <c r="C711">
        <f t="shared" si="22"/>
      </c>
      <c r="H711">
        <v>772</v>
      </c>
    </row>
    <row r="712" spans="1:9" ht="12.75">
      <c r="A712" t="s">
        <v>673</v>
      </c>
      <c r="B712" t="str">
        <f t="shared" si="23"/>
        <v>h.空気環境</v>
      </c>
      <c r="C712">
        <f t="shared" si="22"/>
      </c>
      <c r="H712">
        <v>773</v>
      </c>
    </row>
    <row r="713" spans="1:9" ht="12.75">
      <c r="A713" t="s">
        <v>674</v>
      </c>
      <c r="B713" t="str">
        <f t="shared" si="23"/>
        <v>の評価(知的生産性を含む)</v>
      </c>
      <c r="C713">
        <f t="shared" si="22"/>
      </c>
      <c r="H713">
        <v>774</v>
      </c>
    </row>
    <row r="714" spans="1:9" ht="12.75">
      <c r="A714" t="s">
        <v>521</v>
      </c>
      <c r="B714" t="str">
        <f t="shared" si="23"/>
        <v>z.その他</v>
      </c>
      <c r="C714">
        <f t="shared" si="22"/>
      </c>
      <c r="H714">
        <v>775</v>
      </c>
    </row>
    <row r="715" spans="1:9" ht="12.75">
      <c r="A715" t="s">
        <v>675</v>
      </c>
      <c r="B715" t="str">
        <f t="shared" si="23"/>
        <v>16.給排水･水環境</v>
      </c>
      <c r="C715" t="str">
        <f t="shared" si="22"/>
        <v>16.給排水･水環境</v>
      </c>
      <c r="H715">
        <v>776</v>
      </c>
    </row>
    <row r="716" spans="1:9" ht="12.75">
      <c r="A716" t="s">
        <v>676</v>
      </c>
      <c r="B716" t="str">
        <f t="shared" si="23"/>
        <v>a.水辺･親水施設</v>
      </c>
      <c r="C716">
        <f t="shared" si="22"/>
      </c>
      <c r="H716">
        <v>777</v>
      </c>
    </row>
    <row r="717" spans="1:9" ht="12.75">
      <c r="A717" t="s">
        <v>677</v>
      </c>
      <c r="B717" t="str">
        <f t="shared" si="23"/>
        <v>b.水と緑</v>
      </c>
      <c r="C717">
        <f t="shared" si="22"/>
      </c>
      <c r="H717">
        <v>778</v>
      </c>
    </row>
    <row r="718" spans="1:9" ht="12.75">
      <c r="A718" t="s">
        <v>678</v>
      </c>
      <c r="B718" t="str">
        <f t="shared" si="23"/>
        <v>c.雨水活用</v>
      </c>
      <c r="C718">
        <f t="shared" si="22"/>
      </c>
      <c r="H718">
        <v>779</v>
      </c>
    </row>
    <row r="719" spans="1:9" ht="12.75">
      <c r="A719" t="s">
        <v>679</v>
      </c>
      <c r="B719" t="str">
        <f t="shared" si="23"/>
        <v>d.水質保全</v>
      </c>
      <c r="C719">
        <f t="shared" si="22"/>
      </c>
      <c r="H719">
        <v>780</v>
      </c>
    </row>
    <row r="720" spans="1:9" ht="12.75">
      <c r="A720" t="s">
        <v>680</v>
      </c>
      <c r="B720" t="str">
        <f t="shared" si="23"/>
        <v>e.水･</v>
      </c>
      <c r="C720">
        <f t="shared" si="22"/>
      </c>
      <c r="H720">
        <v>781</v>
      </c>
    </row>
    <row r="721" spans="1:9" ht="12.75">
      <c r="A721" t="s">
        <v>681</v>
      </c>
      <c r="B721" t="str">
        <f t="shared" si="23"/>
        <v>湯使用行為</v>
      </c>
      <c r="C721">
        <f t="shared" si="22"/>
      </c>
      <c r="H721">
        <v>782</v>
      </c>
    </row>
    <row r="722" spans="1:9" ht="12.75">
      <c r="A722" t="s">
        <v>682</v>
      </c>
      <c r="B722" t="str">
        <f t="shared" si="23"/>
        <v>f.水まわり空間</v>
      </c>
      <c r="C722">
        <f t="shared" si="22"/>
      </c>
      <c r="H722">
        <v>783</v>
      </c>
    </row>
    <row r="723" spans="1:9" ht="12.75">
      <c r="A723" t="s">
        <v>683</v>
      </c>
      <c r="B723" t="str">
        <f t="shared" si="23"/>
        <v>g.給水機器･給水ｼｽﾃﾑ</v>
      </c>
      <c r="C723">
        <f t="shared" si="22"/>
      </c>
      <c r="H723">
        <v>784</v>
      </c>
    </row>
    <row r="724" spans="1:9" ht="12.75">
      <c r="A724" t="s">
        <v>684</v>
      </c>
      <c r="B724" t="str">
        <f t="shared" si="23"/>
        <v>h.給湯</v>
      </c>
      <c r="C724">
        <f t="shared" si="22"/>
      </c>
      <c r="H724">
        <v>785</v>
      </c>
    </row>
    <row r="725" spans="1:9" ht="12.75">
      <c r="A725" t="s">
        <v>685</v>
      </c>
      <c r="B725" t="str">
        <f t="shared" si="23"/>
        <v>機器･給湯ｼｽﾃﾑ</v>
      </c>
      <c r="C725">
        <f t="shared" si="22"/>
      </c>
      <c r="H725">
        <v>787</v>
      </c>
    </row>
    <row r="726" spans="1:9" ht="12.75">
      <c r="A726" t="s">
        <v>686</v>
      </c>
      <c r="B726" t="str">
        <f t="shared" si="23"/>
        <v>i.配管ｼｽﾃﾑ</v>
      </c>
      <c r="C726">
        <f t="shared" si="22"/>
      </c>
      <c r="H726">
        <v>788</v>
      </c>
    </row>
    <row r="727" spans="1:9" ht="12.75">
      <c r="A727" t="s">
        <v>687</v>
      </c>
      <c r="B727" t="str">
        <f t="shared" si="23"/>
        <v>j.ﾄｲﾚ･衛生器具</v>
      </c>
      <c r="C727">
        <f t="shared" si="22"/>
      </c>
      <c r="H727">
        <v>789</v>
      </c>
    </row>
    <row r="728" spans="1:9" ht="12.75">
      <c r="A728" t="s">
        <v>688</v>
      </c>
      <c r="B728" t="str">
        <f t="shared" si="23"/>
        <v>k.排</v>
      </c>
      <c r="C728">
        <f t="shared" si="22"/>
      </c>
      <c r="H728">
        <v>790</v>
      </c>
    </row>
    <row r="729" spans="1:9" ht="12.75">
      <c r="A729" t="s">
        <v>689</v>
      </c>
      <c r="B729" t="str">
        <f t="shared" si="23"/>
        <v>水機器･排水ｼｽﾃﾑ</v>
      </c>
      <c r="C729">
        <f t="shared" si="22"/>
      </c>
      <c r="H729">
        <v>791</v>
      </c>
    </row>
    <row r="730" spans="1:9" ht="12.75">
      <c r="A730" t="s">
        <v>690</v>
      </c>
      <c r="B730" t="str">
        <f t="shared" si="23"/>
        <v>l.排水処理･排水再利用</v>
      </c>
      <c r="C730">
        <f t="shared" si="22"/>
      </c>
      <c r="H730">
        <v>792</v>
      </c>
    </row>
    <row r="731" spans="1:9" ht="12.75">
      <c r="A731" t="s">
        <v>691</v>
      </c>
      <c r="B731" t="str">
        <f t="shared" si="23"/>
        <v>m.廃棄物･ﾊﾞｲｵ</v>
      </c>
      <c r="C731">
        <f t="shared" si="22"/>
      </c>
      <c r="H731">
        <v>793</v>
      </c>
    </row>
    <row r="732" spans="1:9" ht="12.75">
      <c r="A732" t="s">
        <v>692</v>
      </c>
      <c r="B732" t="str">
        <f t="shared" si="23"/>
        <v>ﾏｽ</v>
      </c>
      <c r="C732">
        <f t="shared" si="22"/>
      </c>
      <c r="H732">
        <v>794</v>
      </c>
    </row>
    <row r="733" spans="1:9" ht="12.75">
      <c r="A733" t="s">
        <v>693</v>
      </c>
      <c r="B733" t="str">
        <f t="shared" si="23"/>
        <v>n.診断･ﾘﾆｭｰｱﾙ</v>
      </c>
      <c r="C733">
        <f t="shared" si="22"/>
      </c>
      <c r="H733">
        <v>795</v>
      </c>
    </row>
    <row r="734" spans="1:9" ht="12.75">
      <c r="A734" t="s">
        <v>521</v>
      </c>
      <c r="B734" t="str">
        <f t="shared" si="23"/>
        <v>z.その他</v>
      </c>
      <c r="C734">
        <f t="shared" si="22"/>
      </c>
      <c r="H734">
        <v>796</v>
      </c>
    </row>
    <row r="735" spans="1:9" ht="12.75">
      <c r="A735" t="s">
        <v>694</v>
      </c>
      <c r="B735" t="str">
        <f t="shared" si="23"/>
        <v>4.環境工学</v>
      </c>
      <c r="C735" t="str">
        <f t="shared" si="22"/>
        <v>4.環境工学</v>
      </c>
      <c r="H735">
        <v>797</v>
      </c>
    </row>
    <row r="736" spans="1:9" ht="12.75">
      <c r="A736" t="s">
        <v>695</v>
      </c>
      <c r="B736" t="str">
        <f t="shared" si="23"/>
        <v>17.空調ｼｽﾃﾑ</v>
      </c>
      <c r="C736" t="str">
        <f t="shared" si="22"/>
        <v>17.空調ｼｽﾃﾑ</v>
      </c>
      <c r="H736">
        <v>798</v>
      </c>
    </row>
    <row r="737" spans="1:9" ht="12.75">
      <c r="A737" t="s">
        <v>696</v>
      </c>
      <c r="B737" t="str">
        <f t="shared" si="23"/>
        <v>a.空調機器</v>
      </c>
      <c r="C737">
        <f t="shared" si="22"/>
      </c>
      <c r="H737">
        <v>799</v>
      </c>
    </row>
    <row r="738" spans="1:9" ht="12.75">
      <c r="A738" t="s">
        <v>697</v>
      </c>
      <c r="B738" t="str">
        <f t="shared" si="23"/>
        <v>b.暖房機器</v>
      </c>
      <c r="C738">
        <f t="shared" si="22"/>
      </c>
      <c r="H738">
        <v>800</v>
      </c>
    </row>
    <row r="739" spans="1:9" ht="12.75">
      <c r="A739" t="s">
        <v>698</v>
      </c>
      <c r="B739" t="str">
        <f t="shared" si="23"/>
        <v>c.吹出し･吸込みｼｽﾃﾑ</v>
      </c>
      <c r="C739">
        <f t="shared" si="22"/>
      </c>
      <c r="H739">
        <v>801</v>
      </c>
    </row>
    <row r="740" spans="1:9" ht="12.75">
      <c r="A740" t="s">
        <v>699</v>
      </c>
      <c r="B740" t="str">
        <f t="shared" si="23"/>
        <v>d.空気搬</v>
      </c>
      <c r="C740">
        <f t="shared" si="22"/>
      </c>
      <c r="H740">
        <v>802</v>
      </c>
    </row>
    <row r="741" spans="1:9" ht="12.75">
      <c r="A741" t="s">
        <v>700</v>
      </c>
      <c r="B741" t="str">
        <f t="shared" si="23"/>
        <v>送ｼｽﾃﾑ</v>
      </c>
      <c r="C741">
        <f t="shared" si="22"/>
      </c>
      <c r="H741">
        <v>803</v>
      </c>
    </row>
    <row r="742" spans="1:9" ht="12.75">
      <c r="A742" t="s">
        <v>701</v>
      </c>
      <c r="B742" t="str">
        <f t="shared" si="23"/>
        <v>e.放射冷暖房ｼｽﾃﾑ</v>
      </c>
      <c r="C742">
        <f t="shared" si="22"/>
      </c>
      <c r="H742">
        <v>804</v>
      </c>
    </row>
    <row r="743" spans="1:9" ht="12.75">
      <c r="A743" t="s">
        <v>702</v>
      </c>
      <c r="B743" t="str">
        <f t="shared" si="23"/>
        <v>f.個別空調ｼｽﾃﾑ</v>
      </c>
      <c r="C743">
        <f t="shared" si="22"/>
      </c>
      <c r="H743">
        <v>805</v>
      </c>
    </row>
    <row r="744" spans="1:9" ht="12.75">
      <c r="A744" t="s">
        <v>703</v>
      </c>
      <c r="B744" t="str">
        <f t="shared" si="23"/>
        <v>g.調湿</v>
      </c>
      <c r="C744">
        <f t="shared" si="22"/>
      </c>
      <c r="H744">
        <v>806</v>
      </c>
    </row>
    <row r="745" spans="1:9" ht="12.75">
      <c r="A745" t="s">
        <v>704</v>
      </c>
      <c r="B745" t="str">
        <f t="shared" si="23"/>
        <v>設備(ﾃﾞｼｶﾝﾄを含む)</v>
      </c>
      <c r="C745">
        <f t="shared" si="22"/>
      </c>
      <c r="H745">
        <v>807</v>
      </c>
    </row>
    <row r="746" spans="1:9" ht="12.75">
      <c r="A746" t="s">
        <v>705</v>
      </c>
      <c r="B746" t="str">
        <f t="shared" si="23"/>
        <v>h.ﾍﾟﾘﾒｰﾀｰ空調(通風窓など)</v>
      </c>
      <c r="C746">
        <f t="shared" si="22"/>
      </c>
      <c r="H746">
        <v>808</v>
      </c>
    </row>
    <row r="747" spans="1:9" ht="12.75">
      <c r="A747" t="s">
        <v>433</v>
      </c>
      <c r="B747" t="str">
        <f t="shared" si="23"/>
        <v>i.</v>
      </c>
      <c r="C747">
        <f t="shared" si="22"/>
      </c>
      <c r="H747">
        <v>809</v>
      </c>
    </row>
    <row r="748" spans="1:9" ht="12.75">
      <c r="A748" t="s">
        <v>706</v>
      </c>
      <c r="B748" t="str">
        <f t="shared" si="23"/>
        <v>ﾀｽｸ･ｱﾝﾋﾞｴﾝﾄ空調</v>
      </c>
      <c r="C748">
        <f t="shared" si="22"/>
      </c>
      <c r="H748">
        <v>810</v>
      </c>
    </row>
    <row r="749" spans="1:9" ht="12.75">
      <c r="A749" t="s">
        <v>707</v>
      </c>
      <c r="B749" t="str">
        <f t="shared" si="23"/>
        <v>j.換気設備</v>
      </c>
      <c r="C749">
        <f t="shared" si="22"/>
      </c>
      <c r="H749">
        <v>811</v>
      </c>
    </row>
    <row r="750" spans="1:9" ht="12.75">
      <c r="A750" t="s">
        <v>708</v>
      </c>
      <c r="B750" t="str">
        <f t="shared" si="23"/>
        <v>k.空調制御ｼｽﾃﾑ</v>
      </c>
      <c r="C750">
        <f t="shared" si="22"/>
      </c>
      <c r="H750">
        <v>812</v>
      </c>
    </row>
    <row r="751" spans="1:16" ht="12.75">
      <c r="A751" t="s">
        <v>709</v>
      </c>
      <c r="B751" t="str">
        <f t="shared" si="23"/>
        <v>l.</v>
      </c>
      <c r="C751">
        <f t="shared" si="22"/>
      </c>
      <c r="H751">
        <v>813</v>
      </c>
      <c r="P751" t="s">
        <v>1581</v>
      </c>
    </row>
    <row r="752" spans="1:16" ht="12.75">
      <c r="A752" t="s">
        <v>710</v>
      </c>
      <c r="B752" t="str">
        <f t="shared" si="23"/>
        <v>温熱･空気環境</v>
      </c>
      <c r="C752">
        <f t="shared" si="22"/>
      </c>
      <c r="H752">
        <v>814</v>
      </c>
      <c r="P752" t="s">
        <v>1582</v>
      </c>
    </row>
    <row r="753" spans="1:16" ht="12.75">
      <c r="A753" t="s">
        <v>711</v>
      </c>
      <c r="B753" t="str">
        <f t="shared" si="23"/>
        <v>m.実測評価</v>
      </c>
      <c r="C753">
        <f t="shared" si="22"/>
      </c>
      <c r="H753">
        <v>815</v>
      </c>
      <c r="P753" t="s">
        <v>1583</v>
      </c>
    </row>
    <row r="754" spans="1:16" ht="12.75">
      <c r="A754" t="s">
        <v>712</v>
      </c>
      <c r="B754" t="str">
        <f t="shared" si="23"/>
        <v>n.熱負荷計算</v>
      </c>
      <c r="C754">
        <f aca="true" t="shared" si="24" ref="C754:C817">+IF(ISERROR(VALUE(LEFT(B754,1)))=FALSE,B754,"")</f>
      </c>
      <c r="H754">
        <v>816</v>
      </c>
      <c r="P754" t="s">
        <v>1584</v>
      </c>
    </row>
    <row r="755" spans="1:16" ht="12.75">
      <c r="A755" t="s">
        <v>713</v>
      </c>
      <c r="B755" t="str">
        <f t="shared" si="23"/>
        <v>o.ｼｽﾃﾑｼﾐｭﾚ</v>
      </c>
      <c r="C755">
        <f t="shared" si="24"/>
      </c>
      <c r="H755">
        <v>817</v>
      </c>
      <c r="P755" t="s">
        <v>1732</v>
      </c>
    </row>
    <row r="756" spans="1:16" ht="12.75">
      <c r="A756" t="s">
        <v>714</v>
      </c>
      <c r="B756" t="str">
        <f t="shared" si="23"/>
        <v>ｰｼｮﾝ</v>
      </c>
      <c r="C756">
        <f t="shared" si="24"/>
      </c>
      <c r="H756">
        <v>818</v>
      </c>
      <c r="P756" t="s">
        <v>1585</v>
      </c>
    </row>
    <row r="757" spans="1:16" ht="12.75">
      <c r="A757" t="s">
        <v>715</v>
      </c>
      <c r="B757" t="str">
        <f t="shared" si="23"/>
        <v>p.空調ｼｽﾃﾑの数値解析(CFD など)</v>
      </c>
      <c r="C757">
        <f t="shared" si="24"/>
      </c>
      <c r="H757">
        <v>820</v>
      </c>
      <c r="P757" t="s">
        <v>1586</v>
      </c>
    </row>
    <row r="758" spans="1:16" ht="12.75">
      <c r="A758" t="s">
        <v>716</v>
      </c>
      <c r="B758" t="str">
        <f t="shared" si="23"/>
        <v>q.省ｴﾈﾙｷﾞｰ</v>
      </c>
      <c r="C758">
        <f t="shared" si="24"/>
      </c>
      <c r="H758">
        <v>821</v>
      </c>
      <c r="P758" t="s">
        <v>1587</v>
      </c>
    </row>
    <row r="759" spans="1:16" ht="12.75">
      <c r="A759" t="s">
        <v>717</v>
      </c>
      <c r="B759" t="str">
        <f t="shared" si="23"/>
        <v>r.空調計画法</v>
      </c>
      <c r="C759">
        <f t="shared" si="24"/>
      </c>
      <c r="H759">
        <v>822</v>
      </c>
      <c r="P759" t="s">
        <v>1588</v>
      </c>
    </row>
    <row r="760" spans="1:16" ht="12.75">
      <c r="A760" t="s">
        <v>718</v>
      </c>
      <c r="B760" t="str">
        <f t="shared" si="23"/>
        <v>s.空調設計法</v>
      </c>
      <c r="C760">
        <f t="shared" si="24"/>
      </c>
      <c r="H760">
        <v>823</v>
      </c>
      <c r="P760" t="s">
        <v>1589</v>
      </c>
    </row>
    <row r="761" spans="1:16" ht="12.75">
      <c r="A761" t="s">
        <v>719</v>
      </c>
      <c r="B761" t="str">
        <f t="shared" si="23"/>
        <v>t.空調ｼｽﾃﾑの新技術</v>
      </c>
      <c r="C761">
        <f t="shared" si="24"/>
      </c>
      <c r="H761">
        <v>824</v>
      </c>
      <c r="P761" t="s">
        <v>1733</v>
      </c>
    </row>
    <row r="762" spans="1:16" ht="12.75">
      <c r="A762" t="s">
        <v>720</v>
      </c>
      <c r="B762" t="str">
        <f t="shared" si="23"/>
        <v>z.その</v>
      </c>
      <c r="C762">
        <f t="shared" si="24"/>
      </c>
      <c r="H762">
        <v>825</v>
      </c>
      <c r="P762" t="s">
        <v>1590</v>
      </c>
    </row>
    <row r="763" spans="1:16" ht="12.75">
      <c r="A763" t="s">
        <v>721</v>
      </c>
      <c r="B763" t="str">
        <f t="shared" si="23"/>
        <v>他</v>
      </c>
      <c r="C763">
        <f t="shared" si="24"/>
      </c>
      <c r="H763">
        <v>826</v>
      </c>
      <c r="P763" t="s">
        <v>1734</v>
      </c>
    </row>
    <row r="764" spans="1:16" ht="12.75">
      <c r="A764" t="s">
        <v>722</v>
      </c>
      <c r="B764" t="str">
        <f t="shared" si="23"/>
        <v>- 4 -</v>
      </c>
      <c r="C764">
        <f t="shared" si="24"/>
      </c>
      <c r="H764">
        <v>827</v>
      </c>
      <c r="P764" t="s">
        <v>1591</v>
      </c>
    </row>
    <row r="765" spans="1:16" ht="12.75">
      <c r="A765" t="s">
        <v>723</v>
      </c>
      <c r="B765" t="str">
        <f t="shared" si="23"/>
        <v>18.熱源ｼｽﾃﾑ</v>
      </c>
      <c r="C765" t="str">
        <f t="shared" si="24"/>
        <v>18.熱源ｼｽﾃﾑ</v>
      </c>
      <c r="H765">
        <v>828</v>
      </c>
      <c r="P765" t="s">
        <v>1496</v>
      </c>
    </row>
    <row r="766" spans="1:9" ht="12.75">
      <c r="A766" t="s">
        <v>724</v>
      </c>
      <c r="B766" t="str">
        <f t="shared" si="23"/>
        <v>a.熱源機器</v>
      </c>
      <c r="C766">
        <f t="shared" si="24"/>
      </c>
      <c r="H766">
        <v>829</v>
      </c>
    </row>
    <row r="767" spans="1:9" ht="12.75">
      <c r="A767" t="s">
        <v>725</v>
      </c>
      <c r="B767" t="str">
        <f t="shared" si="23"/>
        <v>b.配管方式･熱搬送ｼｽﾃﾑ</v>
      </c>
      <c r="C767">
        <f t="shared" si="24"/>
      </c>
      <c r="H767">
        <v>830</v>
      </c>
    </row>
    <row r="768" spans="1:9" ht="12.75">
      <c r="A768" t="s">
        <v>726</v>
      </c>
      <c r="B768" t="str">
        <f t="shared" si="23"/>
        <v>c.蓄熱方式</v>
      </c>
      <c r="C768">
        <f t="shared" si="24"/>
      </c>
      <c r="H768">
        <v>831</v>
      </c>
    </row>
    <row r="769" spans="1:9" ht="12.75">
      <c r="A769" t="s">
        <v>727</v>
      </c>
      <c r="B769" t="str">
        <f t="shared" si="23"/>
        <v>d.ｺｼﾞ</v>
      </c>
      <c r="C769">
        <f t="shared" si="24"/>
      </c>
      <c r="H769">
        <v>832</v>
      </c>
    </row>
    <row r="770" spans="1:9" ht="12.75">
      <c r="A770" t="s">
        <v>728</v>
      </c>
      <c r="B770" t="str">
        <f aca="true" t="shared" si="25" ref="B770:B833">+ASC(A770)</f>
        <v>ｪﾈﾚｰｼｮﾝ</v>
      </c>
      <c r="C770">
        <f t="shared" si="24"/>
      </c>
      <c r="H770">
        <v>833</v>
      </c>
    </row>
    <row r="771" spans="1:9" ht="12.75">
      <c r="A771" t="s">
        <v>729</v>
      </c>
      <c r="B771" t="str">
        <f t="shared" si="25"/>
        <v>e.燃料電池</v>
      </c>
      <c r="C771">
        <f t="shared" si="24"/>
      </c>
      <c r="H771">
        <v>834</v>
      </c>
    </row>
    <row r="772" spans="1:9" ht="12.75">
      <c r="A772" t="s">
        <v>730</v>
      </c>
      <c r="B772" t="str">
        <f t="shared" si="25"/>
        <v>f.熱源制御ｼｽﾃﾑ</v>
      </c>
      <c r="C772">
        <f t="shared" si="24"/>
      </c>
      <c r="H772">
        <v>835</v>
      </c>
    </row>
    <row r="773" spans="1:9" ht="12.75">
      <c r="A773" t="s">
        <v>731</v>
      </c>
      <c r="B773" t="str">
        <f t="shared" si="25"/>
        <v>g.実測評価</v>
      </c>
      <c r="C773">
        <f t="shared" si="24"/>
      </c>
      <c r="H773">
        <v>836</v>
      </c>
    </row>
    <row r="774" spans="1:9" ht="12.75">
      <c r="A774" t="s">
        <v>550</v>
      </c>
      <c r="B774" t="str">
        <f t="shared" si="25"/>
        <v>h.</v>
      </c>
      <c r="C774">
        <f t="shared" si="24"/>
      </c>
      <c r="H774">
        <v>837</v>
      </c>
    </row>
    <row r="775" spans="1:9" ht="12.75">
      <c r="A775" t="s">
        <v>732</v>
      </c>
      <c r="B775" t="str">
        <f t="shared" si="25"/>
        <v>ｼｽﾃﾑｼﾐｭﾚｰｼｮﾝ</v>
      </c>
      <c r="C775">
        <f t="shared" si="24"/>
      </c>
      <c r="H775">
        <v>838</v>
      </c>
    </row>
    <row r="776" spans="1:9" ht="12.75">
      <c r="A776" t="s">
        <v>733</v>
      </c>
      <c r="B776" t="str">
        <f t="shared" si="25"/>
        <v>i.省ｴﾈﾙｷﾞｰ</v>
      </c>
      <c r="C776">
        <f t="shared" si="24"/>
      </c>
      <c r="H776">
        <v>839</v>
      </c>
    </row>
    <row r="777" spans="1:9" ht="12.75">
      <c r="A777" t="s">
        <v>734</v>
      </c>
      <c r="B777" t="str">
        <f t="shared" si="25"/>
        <v>j.未利用ｴﾈﾙｷﾞｰ活</v>
      </c>
      <c r="C777">
        <f t="shared" si="24"/>
      </c>
      <c r="H777">
        <v>840</v>
      </c>
    </row>
    <row r="778" spans="1:9" ht="12.75">
      <c r="A778" t="s">
        <v>735</v>
      </c>
      <c r="B778" t="str">
        <f t="shared" si="25"/>
        <v>用ｼｽﾃﾑ</v>
      </c>
      <c r="C778">
        <f t="shared" si="24"/>
      </c>
      <c r="H778">
        <v>841</v>
      </c>
    </row>
    <row r="779" spans="1:9" ht="12.75">
      <c r="A779" t="s">
        <v>736</v>
      </c>
      <c r="B779" t="str">
        <f t="shared" si="25"/>
        <v>k.新ｴﾈﾙｷﾞｰ活用ｼｽﾃﾑ</v>
      </c>
      <c r="C779">
        <f t="shared" si="24"/>
      </c>
      <c r="H779">
        <v>842</v>
      </c>
    </row>
    <row r="780" spans="1:9" ht="12.75">
      <c r="A780" t="s">
        <v>737</v>
      </c>
      <c r="B780" t="str">
        <f t="shared" si="25"/>
        <v>l.排熱利用</v>
      </c>
      <c r="C780">
        <f t="shared" si="24"/>
      </c>
      <c r="H780">
        <v>843</v>
      </c>
    </row>
    <row r="781" spans="1:9" ht="12.75">
      <c r="A781" t="s">
        <v>738</v>
      </c>
      <c r="B781" t="str">
        <f t="shared" si="25"/>
        <v>m.熱源計</v>
      </c>
      <c r="C781">
        <f t="shared" si="24"/>
      </c>
      <c r="H781">
        <v>844</v>
      </c>
    </row>
    <row r="782" spans="1:9" ht="12.75">
      <c r="A782" t="s">
        <v>739</v>
      </c>
      <c r="B782" t="str">
        <f t="shared" si="25"/>
        <v>画法</v>
      </c>
      <c r="C782">
        <f t="shared" si="24"/>
      </c>
      <c r="H782">
        <v>845</v>
      </c>
    </row>
    <row r="783" spans="1:9" ht="12.75">
      <c r="A783" t="s">
        <v>740</v>
      </c>
      <c r="B783" t="str">
        <f t="shared" si="25"/>
        <v>n.熱源設計法</v>
      </c>
      <c r="C783">
        <f t="shared" si="24"/>
      </c>
      <c r="H783">
        <v>847</v>
      </c>
    </row>
    <row r="784" spans="1:9" ht="12.75">
      <c r="A784" t="s">
        <v>741</v>
      </c>
      <c r="B784" t="str">
        <f t="shared" si="25"/>
        <v>o.熱源ｼｽﾃﾑの新技術</v>
      </c>
      <c r="C784">
        <f t="shared" si="24"/>
      </c>
      <c r="H784">
        <v>848</v>
      </c>
    </row>
    <row r="785" spans="1:9" ht="12.75">
      <c r="A785" t="s">
        <v>521</v>
      </c>
      <c r="B785" t="str">
        <f t="shared" si="25"/>
        <v>z.その他</v>
      </c>
      <c r="C785">
        <f t="shared" si="24"/>
      </c>
      <c r="H785">
        <v>849</v>
      </c>
    </row>
    <row r="786" spans="1:9" ht="12.75">
      <c r="A786" t="s">
        <v>742</v>
      </c>
      <c r="B786" t="str">
        <f t="shared" si="25"/>
        <v>19.建築設備応用</v>
      </c>
      <c r="C786" t="str">
        <f t="shared" si="24"/>
        <v>19.建築設備応用</v>
      </c>
      <c r="H786">
        <v>850</v>
      </c>
    </row>
    <row r="787" spans="1:9" ht="12.75">
      <c r="A787" t="s">
        <v>743</v>
      </c>
      <c r="B787" t="str">
        <f t="shared" si="25"/>
        <v>a.住宅の設備</v>
      </c>
      <c r="C787">
        <f t="shared" si="24"/>
      </c>
      <c r="H787">
        <v>851</v>
      </c>
    </row>
    <row r="788" spans="1:9" ht="12.75">
      <c r="A788" t="s">
        <v>744</v>
      </c>
      <c r="B788" t="str">
        <f t="shared" si="25"/>
        <v>b.事務所･商業施設の設備</v>
      </c>
      <c r="C788">
        <f t="shared" si="24"/>
      </c>
      <c r="H788">
        <v>852</v>
      </c>
    </row>
    <row r="789" spans="1:9" ht="12.75">
      <c r="A789" t="s">
        <v>745</v>
      </c>
      <c r="B789" t="str">
        <f t="shared" si="25"/>
        <v>c.研究所･工場･ﾃﾞｰ</v>
      </c>
      <c r="C789">
        <f t="shared" si="24"/>
      </c>
      <c r="H789">
        <v>853</v>
      </c>
    </row>
    <row r="790" spans="1:9" ht="12.75">
      <c r="A790" t="s">
        <v>746</v>
      </c>
      <c r="B790" t="str">
        <f t="shared" si="25"/>
        <v>ﾀｾﾝﾀの設備</v>
      </c>
      <c r="C790">
        <f t="shared" si="24"/>
      </c>
      <c r="H790">
        <v>854</v>
      </c>
    </row>
    <row r="791" spans="1:9" ht="12.75">
      <c r="A791" t="s">
        <v>747</v>
      </c>
      <c r="B791" t="str">
        <f t="shared" si="25"/>
        <v>d.大空間の設備</v>
      </c>
      <c r="C791">
        <f t="shared" si="24"/>
      </c>
      <c r="H791">
        <v>855</v>
      </c>
    </row>
    <row r="792" spans="1:9" ht="12.75">
      <c r="A792" t="s">
        <v>748</v>
      </c>
      <c r="B792" t="str">
        <f t="shared" si="25"/>
        <v>e.ｶﾞﾗｽ建築の設備</v>
      </c>
      <c r="C792">
        <f t="shared" si="24"/>
      </c>
      <c r="H792">
        <v>856</v>
      </c>
    </row>
    <row r="793" spans="1:9" ht="12.75">
      <c r="A793" t="s">
        <v>64</v>
      </c>
      <c r="B793" t="str">
        <f t="shared" si="25"/>
        <v>f.その他</v>
      </c>
      <c r="C793">
        <f t="shared" si="24"/>
      </c>
      <c r="H793">
        <v>857</v>
      </c>
    </row>
    <row r="794" spans="1:9" ht="12.75">
      <c r="A794" t="s">
        <v>749</v>
      </c>
      <c r="B794" t="str">
        <f t="shared" si="25"/>
        <v>用途の設備</v>
      </c>
      <c r="C794">
        <f t="shared" si="24"/>
      </c>
      <c r="H794">
        <v>858</v>
      </c>
    </row>
    <row r="795" spans="1:9" ht="12.75">
      <c r="A795" t="s">
        <v>750</v>
      </c>
      <c r="B795" t="str">
        <f t="shared" si="25"/>
        <v>g.ﾌｧｻｰﾄﾞｴﾝｼﾞﾆｱﾘﾝｸﾞ</v>
      </c>
      <c r="C795">
        <f t="shared" si="24"/>
      </c>
      <c r="H795">
        <v>859</v>
      </c>
    </row>
    <row r="796" spans="1:9" ht="12.75">
      <c r="A796" t="s">
        <v>751</v>
      </c>
      <c r="B796" t="str">
        <f t="shared" si="25"/>
        <v>h.建築一体化設備</v>
      </c>
      <c r="C796">
        <f t="shared" si="24"/>
      </c>
      <c r="H796">
        <v>860</v>
      </c>
    </row>
    <row r="797" spans="1:9" ht="12.75">
      <c r="A797" t="s">
        <v>433</v>
      </c>
      <c r="B797" t="str">
        <f t="shared" si="25"/>
        <v>i.</v>
      </c>
      <c r="C797">
        <f t="shared" si="24"/>
      </c>
      <c r="H797">
        <v>861</v>
      </c>
    </row>
    <row r="798" spans="1:9" ht="12.75">
      <c r="A798" t="s">
        <v>752</v>
      </c>
      <c r="B798" t="str">
        <f t="shared" si="25"/>
        <v>自然ｴﾈﾙｷﾞｰ利用設備(太陽光発電･太陽熱･地熱等)</v>
      </c>
      <c r="C798">
        <f t="shared" si="24"/>
      </c>
      <c r="H798">
        <v>862</v>
      </c>
    </row>
    <row r="799" spans="1:9" ht="12.75">
      <c r="A799" t="s">
        <v>753</v>
      </c>
      <c r="B799" t="str">
        <f t="shared" si="25"/>
        <v>j.ｾﾞﾛｴﾈ</v>
      </c>
      <c r="C799">
        <f t="shared" si="24"/>
      </c>
      <c r="H799">
        <v>863</v>
      </c>
    </row>
    <row r="800" spans="1:9" ht="12.75">
      <c r="A800" t="s">
        <v>754</v>
      </c>
      <c r="B800" t="str">
        <f t="shared" si="25"/>
        <v>ﾙｷﾞｰ建築(ZEB･ZEH)</v>
      </c>
      <c r="C800">
        <f t="shared" si="24"/>
      </c>
      <c r="H800">
        <v>866</v>
      </c>
    </row>
    <row r="801" spans="1:16" ht="12.75">
      <c r="A801" t="s">
        <v>755</v>
      </c>
      <c r="B801" t="str">
        <f t="shared" si="25"/>
        <v>k.性能評価(PAL･CEC･LCA･CASBEE</v>
      </c>
      <c r="C801">
        <f t="shared" si="24"/>
      </c>
      <c r="H801">
        <v>867</v>
      </c>
      <c r="P801" t="s">
        <v>1592</v>
      </c>
    </row>
    <row r="802" spans="1:16" ht="12.75">
      <c r="A802" t="s">
        <v>448</v>
      </c>
      <c r="B802" t="str">
        <f t="shared" si="25"/>
        <v>等)</v>
      </c>
      <c r="C802">
        <f t="shared" si="24"/>
      </c>
      <c r="H802">
        <v>868</v>
      </c>
      <c r="P802" t="s">
        <v>1593</v>
      </c>
    </row>
    <row r="803" spans="1:16" ht="12.75">
      <c r="A803" t="s">
        <v>756</v>
      </c>
      <c r="B803" t="str">
        <f t="shared" si="25"/>
        <v>l.環境影響評価</v>
      </c>
      <c r="C803">
        <f t="shared" si="24"/>
      </c>
      <c r="H803">
        <v>869</v>
      </c>
      <c r="P803" t="s">
        <v>1594</v>
      </c>
    </row>
    <row r="804" spans="1:16" ht="12.75">
      <c r="A804" t="s">
        <v>757</v>
      </c>
      <c r="B804" t="str">
        <f t="shared" si="25"/>
        <v>m.ｺﾐｯｼｮﾆﾝｸﾞ</v>
      </c>
      <c r="C804">
        <f t="shared" si="24"/>
      </c>
      <c r="H804">
        <v>870</v>
      </c>
      <c r="P804" t="s">
        <v>1736</v>
      </c>
    </row>
    <row r="805" spans="1:16" ht="12.75">
      <c r="A805" t="s">
        <v>758</v>
      </c>
      <c r="B805" t="str">
        <f t="shared" si="25"/>
        <v>n.BEMS</v>
      </c>
      <c r="C805">
        <f t="shared" si="24"/>
      </c>
      <c r="H805">
        <v>871</v>
      </c>
      <c r="P805" t="s">
        <v>1595</v>
      </c>
    </row>
    <row r="806" spans="1:16" ht="12.75">
      <c r="A806" t="s">
        <v>759</v>
      </c>
      <c r="B806" t="str">
        <f t="shared" si="25"/>
        <v>o.ｺｽ</v>
      </c>
      <c r="C806">
        <f t="shared" si="24"/>
      </c>
      <c r="H806">
        <v>872</v>
      </c>
      <c r="P806" t="s">
        <v>1596</v>
      </c>
    </row>
    <row r="807" spans="1:16" ht="12.75">
      <c r="A807" t="s">
        <v>760</v>
      </c>
      <c r="B807" t="str">
        <f t="shared" si="25"/>
        <v>ﾄｽﾀﾃﾞｨ</v>
      </c>
      <c r="C807">
        <f t="shared" si="24"/>
      </c>
      <c r="H807">
        <v>873</v>
      </c>
      <c r="P807" t="s">
        <v>1738</v>
      </c>
    </row>
    <row r="808" spans="1:16" ht="12.75">
      <c r="A808" t="s">
        <v>761</v>
      </c>
      <c r="B808" t="str">
        <f t="shared" si="25"/>
        <v>p.ﾌﾟﾛﾀﾞｸﾃｨﾋﾞﾃｨ</v>
      </c>
      <c r="C808">
        <f t="shared" si="24"/>
      </c>
      <c r="H808">
        <v>874</v>
      </c>
      <c r="P808" t="s">
        <v>1597</v>
      </c>
    </row>
    <row r="809" spans="1:16" ht="12.75">
      <c r="A809" t="s">
        <v>762</v>
      </c>
      <c r="B809" t="str">
        <f t="shared" si="25"/>
        <v>q.ｼﾐｭﾚｰｼｮﾝﾂｰﾙ</v>
      </c>
      <c r="C809">
        <f t="shared" si="24"/>
      </c>
      <c r="H809">
        <v>875</v>
      </c>
      <c r="P809" t="s">
        <v>1740</v>
      </c>
    </row>
    <row r="810" spans="1:16" ht="12.75">
      <c r="A810" t="s">
        <v>763</v>
      </c>
      <c r="B810" t="str">
        <f t="shared" si="25"/>
        <v>r.</v>
      </c>
      <c r="C810">
        <f t="shared" si="24"/>
      </c>
      <c r="H810">
        <v>876</v>
      </c>
      <c r="P810" t="s">
        <v>1598</v>
      </c>
    </row>
    <row r="811" spans="1:16" ht="12.75">
      <c r="A811" t="s">
        <v>764</v>
      </c>
      <c r="B811" t="str">
        <f t="shared" si="25"/>
        <v>ﾒﾝﾃﾅﾝｽ</v>
      </c>
      <c r="C811">
        <f t="shared" si="24"/>
      </c>
      <c r="H811">
        <v>877</v>
      </c>
      <c r="P811" t="s">
        <v>1599</v>
      </c>
    </row>
    <row r="812" spans="1:16" ht="12.75">
      <c r="A812" t="s">
        <v>765</v>
      </c>
      <c r="B812" t="str">
        <f t="shared" si="25"/>
        <v>s.ﾘﾆｭｰｱﾙ･ｺﾝﾊﾞｰｼﾞｮﾝ･ESCO</v>
      </c>
      <c r="C812">
        <f t="shared" si="24"/>
      </c>
      <c r="H812">
        <v>878</v>
      </c>
      <c r="P812" t="s">
        <v>1742</v>
      </c>
    </row>
    <row r="813" spans="1:16" ht="12.75">
      <c r="A813" t="s">
        <v>766</v>
      </c>
      <c r="B813" t="str">
        <f t="shared" si="25"/>
        <v>t.設備教育</v>
      </c>
      <c r="C813">
        <f t="shared" si="24"/>
      </c>
      <c r="H813">
        <v>879</v>
      </c>
      <c r="P813" t="s">
        <v>1600</v>
      </c>
    </row>
    <row r="814" spans="1:16" ht="12.75">
      <c r="A814" t="s">
        <v>767</v>
      </c>
      <c r="B814" t="str">
        <f t="shared" si="25"/>
        <v>u.設備設計･施工</v>
      </c>
      <c r="C814">
        <f t="shared" si="24"/>
      </c>
      <c r="H814">
        <v>880</v>
      </c>
      <c r="P814" t="s">
        <v>1601</v>
      </c>
    </row>
    <row r="815" spans="1:16" ht="12.75">
      <c r="A815" t="s">
        <v>768</v>
      </c>
      <c r="B815" t="str">
        <f t="shared" si="25"/>
        <v>v.ｽﾏｰﾄｸﾞﾘｯﾄﾞ</v>
      </c>
      <c r="C815">
        <f t="shared" si="24"/>
      </c>
      <c r="H815">
        <v>881</v>
      </c>
      <c r="P815" t="s">
        <v>1744</v>
      </c>
    </row>
    <row r="816" spans="1:16" ht="12.75">
      <c r="A816" t="s">
        <v>769</v>
      </c>
      <c r="B816" t="str">
        <f t="shared" si="25"/>
        <v>w.その他の設備(電気･</v>
      </c>
      <c r="C816">
        <f t="shared" si="24"/>
      </c>
      <c r="H816">
        <v>882</v>
      </c>
      <c r="P816" t="s">
        <v>1602</v>
      </c>
    </row>
    <row r="817" spans="1:16" ht="12.75">
      <c r="A817" t="s">
        <v>770</v>
      </c>
      <c r="B817" t="str">
        <f t="shared" si="25"/>
        <v>照明･昇降機･防災･ｶﾞｽなど)</v>
      </c>
      <c r="C817">
        <f t="shared" si="24"/>
      </c>
      <c r="H817">
        <v>883</v>
      </c>
      <c r="P817" t="s">
        <v>1603</v>
      </c>
    </row>
    <row r="818" spans="1:16" ht="12.75">
      <c r="A818" t="s">
        <v>521</v>
      </c>
      <c r="B818" t="str">
        <f t="shared" si="25"/>
        <v>z.その他</v>
      </c>
      <c r="C818">
        <f aca="true" t="shared" si="26" ref="C818:C881">+IF(ISERROR(VALUE(LEFT(B818,1)))=FALSE,B818,"")</f>
      </c>
      <c r="H818">
        <v>885</v>
      </c>
      <c r="P818" t="s">
        <v>1604</v>
      </c>
    </row>
    <row r="819" spans="1:16" ht="12.75">
      <c r="A819" t="s">
        <v>771</v>
      </c>
      <c r="B819" t="str">
        <f t="shared" si="25"/>
        <v>20.都市環境･都市設備</v>
      </c>
      <c r="C819" t="str">
        <f t="shared" si="26"/>
        <v>20.都市環境･都市設備</v>
      </c>
      <c r="H819">
        <v>886</v>
      </c>
      <c r="P819" t="s">
        <v>1605</v>
      </c>
    </row>
    <row r="820" spans="1:16" ht="12.75">
      <c r="A820" t="s">
        <v>772</v>
      </c>
      <c r="B820" t="str">
        <f t="shared" si="25"/>
        <v>a.都市気候実測</v>
      </c>
      <c r="C820">
        <f t="shared" si="26"/>
      </c>
      <c r="H820">
        <v>887</v>
      </c>
      <c r="P820" t="s">
        <v>1606</v>
      </c>
    </row>
    <row r="821" spans="1:16" ht="12.75">
      <c r="A821" t="s">
        <v>773</v>
      </c>
      <c r="B821" t="str">
        <f t="shared" si="25"/>
        <v>b.都市気候ｼﾐｭﾚｰｼｮﾝ</v>
      </c>
      <c r="C821">
        <f t="shared" si="26"/>
      </c>
      <c r="H821">
        <v>888</v>
      </c>
      <c r="P821" t="s">
        <v>1687</v>
      </c>
    </row>
    <row r="822" spans="1:9" ht="12.75">
      <c r="A822" t="s">
        <v>774</v>
      </c>
      <c r="B822" t="str">
        <f t="shared" si="25"/>
        <v>c.建築外部空間微</v>
      </c>
      <c r="C822">
        <f t="shared" si="26"/>
      </c>
      <c r="H822">
        <v>889</v>
      </c>
    </row>
    <row r="823" spans="1:9" ht="12.75">
      <c r="A823" t="s">
        <v>775</v>
      </c>
      <c r="B823" t="str">
        <f t="shared" si="25"/>
        <v>気象</v>
      </c>
      <c r="C823">
        <f t="shared" si="26"/>
      </c>
      <c r="H823">
        <v>890</v>
      </c>
    </row>
    <row r="824" spans="1:9" ht="12.75">
      <c r="A824" t="s">
        <v>776</v>
      </c>
      <c r="B824" t="str">
        <f t="shared" si="25"/>
        <v>d.都市緑化</v>
      </c>
      <c r="C824">
        <f t="shared" si="26"/>
      </c>
      <c r="H824">
        <v>891</v>
      </c>
    </row>
    <row r="825" spans="1:9" ht="12.75">
      <c r="A825" t="s">
        <v>777</v>
      </c>
      <c r="B825" t="str">
        <f t="shared" si="25"/>
        <v>e.風の道</v>
      </c>
      <c r="C825">
        <f t="shared" si="26"/>
      </c>
      <c r="H825">
        <v>892</v>
      </c>
    </row>
    <row r="826" spans="1:9" ht="12.75">
      <c r="A826" t="s">
        <v>778</v>
      </c>
      <c r="B826" t="str">
        <f t="shared" si="25"/>
        <v>f.ｸｰﾙﾙｰﾌ･ｸｰﾙﾍﾟｲﾌﾞﾒﾝ</v>
      </c>
      <c r="C826">
        <f t="shared" si="26"/>
      </c>
      <c r="H826">
        <v>893</v>
      </c>
    </row>
    <row r="827" spans="1:9" ht="12.75">
      <c r="A827" t="s">
        <v>93</v>
      </c>
      <c r="B827" t="str">
        <f t="shared" si="25"/>
        <v>ﾄ</v>
      </c>
      <c r="C827">
        <f t="shared" si="26"/>
      </c>
      <c r="H827">
        <v>894</v>
      </c>
    </row>
    <row r="828" spans="1:9" ht="12.75">
      <c r="A828" t="s">
        <v>779</v>
      </c>
      <c r="B828" t="str">
        <f t="shared" si="25"/>
        <v>g.人工排熱･対策</v>
      </c>
      <c r="C828">
        <f t="shared" si="26"/>
      </c>
      <c r="H828">
        <v>895</v>
      </c>
    </row>
    <row r="829" spans="1:9" ht="12.75">
      <c r="A829" t="s">
        <v>780</v>
      </c>
      <c r="B829" t="str">
        <f t="shared" si="25"/>
        <v>h.都市のｴﾈﾙｷﾞｰ消費</v>
      </c>
      <c r="C829">
        <f t="shared" si="26"/>
      </c>
      <c r="H829">
        <v>896</v>
      </c>
    </row>
    <row r="830" spans="1:9" ht="12.75">
      <c r="A830" t="s">
        <v>781</v>
      </c>
      <c r="B830" t="str">
        <f t="shared" si="25"/>
        <v>i.未利用ｴﾈﾙ</v>
      </c>
      <c r="C830">
        <f t="shared" si="26"/>
      </c>
      <c r="H830">
        <v>897</v>
      </c>
    </row>
    <row r="831" spans="1:9" ht="12.75">
      <c r="A831" t="s">
        <v>782</v>
      </c>
      <c r="B831" t="str">
        <f t="shared" si="25"/>
        <v>ｷﾞｰ活用</v>
      </c>
      <c r="C831">
        <f t="shared" si="26"/>
      </c>
      <c r="H831">
        <v>898</v>
      </c>
    </row>
    <row r="832" spans="1:9" ht="12.75">
      <c r="A832" t="s">
        <v>783</v>
      </c>
      <c r="B832" t="str">
        <f t="shared" si="25"/>
        <v>j.面的な再生可能ｴﾈﾙｷﾞｰ活用</v>
      </c>
      <c r="C832">
        <f t="shared" si="26"/>
      </c>
      <c r="H832">
        <v>899</v>
      </c>
    </row>
    <row r="833" spans="1:9" ht="12.75">
      <c r="A833" t="s">
        <v>784</v>
      </c>
      <c r="B833" t="str">
        <f t="shared" si="25"/>
        <v>k.都市内ｴﾈﾙｷﾞｰ供</v>
      </c>
      <c r="C833">
        <f t="shared" si="26"/>
      </c>
      <c r="H833">
        <v>900</v>
      </c>
    </row>
    <row r="834" spans="1:9" ht="12.75">
      <c r="A834" t="s">
        <v>785</v>
      </c>
      <c r="B834" t="str">
        <f aca="true" t="shared" si="27" ref="B834:B897">+ASC(A834)</f>
        <v>給ｼｽﾃﾑ</v>
      </c>
      <c r="C834">
        <f t="shared" si="26"/>
      </c>
      <c r="H834">
        <v>901</v>
      </c>
    </row>
    <row r="835" spans="1:9" ht="12.75">
      <c r="A835" t="s">
        <v>786</v>
      </c>
      <c r="B835" t="str">
        <f t="shared" si="27"/>
        <v>l.ｽﾏｰﾄｸﾞﾘｯﾄﾞ</v>
      </c>
      <c r="C835">
        <f t="shared" si="26"/>
      </c>
      <c r="H835">
        <v>902</v>
      </c>
    </row>
    <row r="836" spans="1:9" ht="12.75">
      <c r="A836" t="s">
        <v>787</v>
      </c>
      <c r="B836" t="str">
        <f t="shared" si="27"/>
        <v>m.ｴﾈﾙｷﾞｰ面的利用</v>
      </c>
      <c r="C836">
        <f t="shared" si="26"/>
      </c>
      <c r="H836">
        <v>903</v>
      </c>
    </row>
    <row r="837" spans="1:9" ht="12.75">
      <c r="A837" t="s">
        <v>788</v>
      </c>
      <c r="B837" t="str">
        <f t="shared" si="27"/>
        <v>n.都市</v>
      </c>
      <c r="C837">
        <f t="shared" si="26"/>
      </c>
      <c r="H837">
        <v>904</v>
      </c>
    </row>
    <row r="838" spans="1:9" ht="12.75">
      <c r="A838" t="s">
        <v>789</v>
      </c>
      <c r="B838" t="str">
        <f t="shared" si="27"/>
        <v>設備(水･廃棄物ｼｽﾃﾑなど)</v>
      </c>
      <c r="C838">
        <f t="shared" si="26"/>
      </c>
      <c r="H838">
        <v>905</v>
      </c>
    </row>
    <row r="839" spans="1:9" ht="12.75">
      <c r="A839" t="s">
        <v>790</v>
      </c>
      <c r="B839" t="str">
        <f t="shared" si="27"/>
        <v>o.都市防災減災</v>
      </c>
      <c r="C839">
        <f t="shared" si="26"/>
      </c>
      <c r="H839">
        <v>907</v>
      </c>
    </row>
    <row r="840" spans="1:9" ht="12.75">
      <c r="A840" t="s">
        <v>791</v>
      </c>
      <c r="B840" t="str">
        <f t="shared" si="27"/>
        <v>p.ﾘﾓｰﾄｾﾝ</v>
      </c>
      <c r="C840">
        <f t="shared" si="26"/>
      </c>
      <c r="H840">
        <v>908</v>
      </c>
    </row>
    <row r="841" spans="1:9" ht="12.75">
      <c r="A841" t="s">
        <v>792</v>
      </c>
      <c r="B841" t="str">
        <f t="shared" si="27"/>
        <v>ｼﾝｸﾞ･GIS</v>
      </c>
      <c r="C841">
        <f t="shared" si="26"/>
      </c>
      <c r="H841">
        <v>909</v>
      </c>
    </row>
    <row r="842" spans="1:9" ht="12.75">
      <c r="A842" t="s">
        <v>793</v>
      </c>
      <c r="B842" t="str">
        <f t="shared" si="27"/>
        <v>q.低炭素都市･地域づくり</v>
      </c>
      <c r="C842">
        <f t="shared" si="26"/>
      </c>
      <c r="H842">
        <v>910</v>
      </c>
    </row>
    <row r="843" spans="1:9" ht="12.75">
      <c r="A843" t="s">
        <v>794</v>
      </c>
      <c r="B843" t="str">
        <f t="shared" si="27"/>
        <v>r.都市環境計画･評価</v>
      </c>
      <c r="C843">
        <f t="shared" si="26"/>
      </c>
      <c r="H843">
        <v>911</v>
      </c>
    </row>
    <row r="844" spans="1:9" ht="12.75">
      <c r="A844" t="s">
        <v>588</v>
      </c>
      <c r="B844" t="str">
        <f t="shared" si="27"/>
        <v>z.</v>
      </c>
      <c r="C844">
        <f t="shared" si="26"/>
      </c>
      <c r="H844">
        <v>912</v>
      </c>
    </row>
    <row r="845" spans="1:9" ht="12.75">
      <c r="A845" t="s">
        <v>488</v>
      </c>
      <c r="B845" t="str">
        <f t="shared" si="27"/>
        <v>その他</v>
      </c>
      <c r="C845">
        <f t="shared" si="26"/>
      </c>
      <c r="H845">
        <v>913</v>
      </c>
    </row>
    <row r="846" spans="1:9" ht="12.75">
      <c r="A846" t="s">
        <v>795</v>
      </c>
      <c r="B846" t="str">
        <f t="shared" si="27"/>
        <v>21.環境設計･地球環境</v>
      </c>
      <c r="C846" t="str">
        <f t="shared" si="26"/>
        <v>21.環境設計･地球環境</v>
      </c>
      <c r="H846">
        <v>914</v>
      </c>
    </row>
    <row r="847" spans="1:9" ht="12.75">
      <c r="A847" t="s">
        <v>796</v>
      </c>
      <c r="B847" t="str">
        <f t="shared" si="27"/>
        <v>a.建築環境設計</v>
      </c>
      <c r="C847">
        <f t="shared" si="26"/>
      </c>
      <c r="H847">
        <v>915</v>
      </c>
    </row>
    <row r="848" spans="1:9" ht="12.75">
      <c r="A848" t="s">
        <v>797</v>
      </c>
      <c r="B848" t="str">
        <f t="shared" si="27"/>
        <v>b.地域環境設計</v>
      </c>
      <c r="C848">
        <f t="shared" si="26"/>
      </c>
      <c r="H848">
        <v>916</v>
      </c>
    </row>
    <row r="849" spans="1:9" ht="12.75">
      <c r="A849" t="s">
        <v>798</v>
      </c>
      <c r="B849" t="str">
        <f t="shared" si="27"/>
        <v>c.都市環境設計</v>
      </c>
      <c r="C849">
        <f t="shared" si="26"/>
      </c>
      <c r="H849">
        <v>917</v>
      </c>
    </row>
    <row r="850" spans="1:9" ht="12.75">
      <c r="A850" t="s">
        <v>799</v>
      </c>
      <c r="B850" t="str">
        <f t="shared" si="27"/>
        <v>d.設計基準</v>
      </c>
      <c r="C850">
        <f t="shared" si="26"/>
      </c>
      <c r="H850">
        <v>918</v>
      </c>
    </row>
    <row r="851" spans="1:16" ht="12.75">
      <c r="A851" t="s">
        <v>800</v>
      </c>
      <c r="B851" t="str">
        <f t="shared" si="27"/>
        <v>e.設計技術(設計ﾌﾟﾛｾｽ･VR､BIM)</v>
      </c>
      <c r="C851">
        <f t="shared" si="26"/>
      </c>
      <c r="H851">
        <v>919</v>
      </c>
      <c r="P851" t="s">
        <v>1607</v>
      </c>
    </row>
    <row r="852" spans="1:16" ht="12.75">
      <c r="A852" t="s">
        <v>801</v>
      </c>
      <c r="B852" t="str">
        <f t="shared" si="27"/>
        <v>f.環境性能評価(実測調査･</v>
      </c>
      <c r="C852">
        <f t="shared" si="26"/>
      </c>
      <c r="H852">
        <v>920</v>
      </c>
      <c r="P852" t="s">
        <v>1608</v>
      </c>
    </row>
    <row r="853" spans="1:16" ht="12.75">
      <c r="A853" t="s">
        <v>802</v>
      </c>
      <c r="B853" t="str">
        <f t="shared" si="27"/>
        <v>ｼﾐｭﾚｰｼｮﾝ･ﾗｲﾌｻｲｸﾙｱｾｽﾒﾝﾄ)</v>
      </c>
      <c r="C853">
        <f t="shared" si="26"/>
      </c>
      <c r="H853">
        <v>921</v>
      </c>
      <c r="P853" t="s">
        <v>1609</v>
      </c>
    </row>
    <row r="854" spans="1:16" ht="12.75">
      <c r="A854" t="s">
        <v>803</v>
      </c>
      <c r="B854" t="str">
        <f t="shared" si="27"/>
        <v>g.環境材料</v>
      </c>
      <c r="C854">
        <f t="shared" si="26"/>
      </c>
      <c r="H854">
        <v>922</v>
      </c>
      <c r="P854" t="s">
        <v>1746</v>
      </c>
    </row>
    <row r="855" spans="1:16" ht="12.75">
      <c r="A855" t="s">
        <v>550</v>
      </c>
      <c r="B855" t="str">
        <f t="shared" si="27"/>
        <v>h.</v>
      </c>
      <c r="C855">
        <f t="shared" si="26"/>
      </c>
      <c r="H855">
        <v>923</v>
      </c>
      <c r="P855" t="s">
        <v>1610</v>
      </c>
    </row>
    <row r="856" spans="1:16" ht="12.75">
      <c r="A856" t="s">
        <v>804</v>
      </c>
      <c r="B856" t="str">
        <f t="shared" si="27"/>
        <v>長寿命･高耐久</v>
      </c>
      <c r="C856">
        <f t="shared" si="26"/>
      </c>
      <c r="H856">
        <v>924</v>
      </c>
      <c r="P856" t="s">
        <v>1611</v>
      </c>
    </row>
    <row r="857" spans="1:16" ht="12.75">
      <c r="A857" t="s">
        <v>805</v>
      </c>
      <c r="B857" t="str">
        <f t="shared" si="27"/>
        <v>i.ﾘｻｲｸﾙ･ﾘﾕｰｽ</v>
      </c>
      <c r="C857">
        <f t="shared" si="26"/>
      </c>
      <c r="H857">
        <v>925</v>
      </c>
      <c r="P857" t="s">
        <v>1612</v>
      </c>
    </row>
    <row r="858" spans="1:16" ht="12.75">
      <c r="A858" t="s">
        <v>806</v>
      </c>
      <c r="B858" t="str">
        <f t="shared" si="27"/>
        <v>j.緑化</v>
      </c>
      <c r="C858">
        <f t="shared" si="26"/>
      </c>
      <c r="H858">
        <v>926</v>
      </c>
      <c r="P858" t="s">
        <v>1748</v>
      </c>
    </row>
    <row r="859" spans="1:16" ht="12.75">
      <c r="A859" t="s">
        <v>807</v>
      </c>
      <c r="B859" t="str">
        <f t="shared" si="27"/>
        <v>k.健康</v>
      </c>
      <c r="C859">
        <f t="shared" si="26"/>
      </c>
      <c r="H859">
        <v>927</v>
      </c>
      <c r="P859" t="s">
        <v>1613</v>
      </c>
    </row>
    <row r="860" spans="1:16" ht="12.75">
      <c r="A860" t="s">
        <v>709</v>
      </c>
      <c r="B860" t="str">
        <f t="shared" si="27"/>
        <v>l.</v>
      </c>
      <c r="C860">
        <f t="shared" si="26"/>
      </c>
      <c r="H860">
        <v>928</v>
      </c>
      <c r="P860" t="s">
        <v>1750</v>
      </c>
    </row>
    <row r="861" spans="1:16" ht="12.75">
      <c r="A861" t="s">
        <v>808</v>
      </c>
      <c r="B861" t="str">
        <f t="shared" si="27"/>
        <v>ﾊﾞﾘｱﾌﾘｰ･ﾕﾆﾊﾞｰｻﾙﾃﾞｻﾞｲﾝ</v>
      </c>
      <c r="C861">
        <f t="shared" si="26"/>
      </c>
      <c r="H861">
        <v>929</v>
      </c>
      <c r="P861" t="s">
        <v>1614</v>
      </c>
    </row>
    <row r="862" spans="1:16" ht="12.75">
      <c r="A862" t="s">
        <v>809</v>
      </c>
      <c r="B862" t="str">
        <f t="shared" si="27"/>
        <v>m.住民参加</v>
      </c>
      <c r="C862">
        <f t="shared" si="26"/>
      </c>
      <c r="H862">
        <v>931</v>
      </c>
      <c r="P862" t="s">
        <v>1615</v>
      </c>
    </row>
    <row r="863" spans="1:16" ht="12.75">
      <c r="A863" t="s">
        <v>521</v>
      </c>
      <c r="B863" t="str">
        <f t="shared" si="27"/>
        <v>z.その他</v>
      </c>
      <c r="C863">
        <f t="shared" si="26"/>
      </c>
      <c r="H863">
        <v>932</v>
      </c>
      <c r="P863" t="s">
        <v>1752</v>
      </c>
    </row>
    <row r="864" spans="1:16" ht="12.75">
      <c r="A864" t="s">
        <v>193</v>
      </c>
      <c r="B864" t="str">
        <f t="shared" si="27"/>
        <v>99.その他</v>
      </c>
      <c r="C864" t="str">
        <f t="shared" si="26"/>
        <v>99.その他</v>
      </c>
      <c r="H864">
        <v>933</v>
      </c>
      <c r="P864" t="s">
        <v>1616</v>
      </c>
    </row>
    <row r="865" spans="1:16" ht="12.75">
      <c r="A865" t="s">
        <v>810</v>
      </c>
      <c r="B865" t="str">
        <f t="shared" si="27"/>
        <v>1.住宅計画</v>
      </c>
      <c r="C865" t="str">
        <f t="shared" si="26"/>
        <v>1.住宅計画</v>
      </c>
      <c r="H865">
        <v>934</v>
      </c>
      <c r="P865" t="s">
        <v>1617</v>
      </c>
    </row>
    <row r="866" spans="1:16" ht="12.75">
      <c r="A866" t="s">
        <v>811</v>
      </c>
      <c r="B866" t="str">
        <f t="shared" si="27"/>
        <v>a.住宅計画論･住宅計画史</v>
      </c>
      <c r="C866">
        <f t="shared" si="26"/>
      </c>
      <c r="H866">
        <v>935</v>
      </c>
      <c r="P866" t="s">
        <v>1496</v>
      </c>
    </row>
    <row r="867" spans="1:9" ht="12.75">
      <c r="A867" t="s">
        <v>812</v>
      </c>
      <c r="B867" t="str">
        <f t="shared" si="27"/>
        <v>b.住まい方･ﾗｲﾌｽﾀｲﾙ</v>
      </c>
      <c r="C867">
        <f t="shared" si="26"/>
      </c>
      <c r="H867">
        <v>936</v>
      </c>
    </row>
    <row r="868" spans="1:9" ht="12.75">
      <c r="A868" t="s">
        <v>813</v>
      </c>
      <c r="B868" t="str">
        <f t="shared" si="27"/>
        <v>c.集合</v>
      </c>
      <c r="C868">
        <f t="shared" si="26"/>
      </c>
      <c r="H868">
        <v>937</v>
      </c>
    </row>
    <row r="869" spans="1:9" ht="12.75">
      <c r="A869" t="s">
        <v>814</v>
      </c>
      <c r="B869" t="str">
        <f t="shared" si="27"/>
        <v>住宅･集住環境･集落</v>
      </c>
      <c r="C869">
        <f t="shared" si="26"/>
      </c>
      <c r="H869">
        <v>938</v>
      </c>
    </row>
    <row r="870" spans="1:9" ht="12.75">
      <c r="A870" t="s">
        <v>815</v>
      </c>
      <c r="B870" t="str">
        <f t="shared" si="27"/>
        <v>d. 都市居住･高層居住</v>
      </c>
      <c r="C870">
        <f t="shared" si="26"/>
      </c>
      <c r="H870">
        <v>939</v>
      </c>
    </row>
    <row r="871" spans="1:9" ht="12.75">
      <c r="A871" t="s">
        <v>816</v>
      </c>
      <c r="B871" t="str">
        <f t="shared" si="27"/>
        <v>e.地域特性･伝統性</v>
      </c>
      <c r="C871">
        <f t="shared" si="26"/>
      </c>
      <c r="H871">
        <v>940</v>
      </c>
    </row>
    <row r="872" spans="1:9" ht="12.75">
      <c r="A872" t="s">
        <v>817</v>
      </c>
      <c r="B872" t="str">
        <f t="shared" si="27"/>
        <v>f.高齢･障害者の住環境</v>
      </c>
      <c r="C872">
        <f t="shared" si="26"/>
      </c>
      <c r="H872">
        <v>941</v>
      </c>
    </row>
    <row r="873" spans="1:9" ht="12.75">
      <c r="A873" t="s">
        <v>818</v>
      </c>
      <c r="B873" t="str">
        <f t="shared" si="27"/>
        <v>g.住宅の改善･増改築･ﾘﾌｫｰﾑ･ｺﾝ</v>
      </c>
      <c r="C873">
        <f t="shared" si="26"/>
      </c>
      <c r="H873">
        <v>942</v>
      </c>
    </row>
    <row r="874" spans="1:9" ht="12.75">
      <c r="A874" t="s">
        <v>819</v>
      </c>
      <c r="B874" t="str">
        <f t="shared" si="27"/>
        <v>ヴｧｰｼﾞｮﾝ</v>
      </c>
      <c r="C874">
        <f t="shared" si="26"/>
      </c>
      <c r="H874">
        <v>943</v>
      </c>
    </row>
    <row r="875" spans="1:9" ht="12.75">
      <c r="A875" t="s">
        <v>820</v>
      </c>
      <c r="B875" t="str">
        <f t="shared" si="27"/>
        <v>h.街区計画･住宅地計画</v>
      </c>
      <c r="C875">
        <f t="shared" si="26"/>
      </c>
      <c r="H875">
        <v>944</v>
      </c>
    </row>
    <row r="876" spans="1:9" ht="12.75">
      <c r="A876" t="s">
        <v>821</v>
      </c>
      <c r="B876" t="str">
        <f t="shared" si="27"/>
        <v>i.団地再生</v>
      </c>
      <c r="C876">
        <f t="shared" si="26"/>
      </c>
      <c r="H876">
        <v>946</v>
      </c>
    </row>
    <row r="877" spans="1:9" ht="12.75">
      <c r="A877" t="s">
        <v>822</v>
      </c>
      <c r="B877" t="str">
        <f t="shared" si="27"/>
        <v>j.住宅供給･</v>
      </c>
      <c r="C877">
        <f t="shared" si="26"/>
      </c>
      <c r="H877">
        <v>947</v>
      </c>
    </row>
    <row r="878" spans="1:9" ht="12.75">
      <c r="A878" t="s">
        <v>823</v>
      </c>
      <c r="B878" t="str">
        <f t="shared" si="27"/>
        <v>ﾊｳｼﾞﾝｸﾞ･住宅生産</v>
      </c>
      <c r="C878">
        <f t="shared" si="26"/>
      </c>
      <c r="H878">
        <v>948</v>
      </c>
    </row>
    <row r="879" spans="1:9" ht="12.75">
      <c r="A879" t="s">
        <v>824</v>
      </c>
      <c r="B879" t="str">
        <f t="shared" si="27"/>
        <v>k.管理･運営</v>
      </c>
      <c r="C879">
        <f t="shared" si="26"/>
      </c>
      <c r="H879">
        <v>949</v>
      </c>
    </row>
    <row r="880" spans="1:9" ht="12.75">
      <c r="A880" t="s">
        <v>825</v>
      </c>
      <c r="B880" t="str">
        <f t="shared" si="27"/>
        <v>l.住宅政策</v>
      </c>
      <c r="C880">
        <f t="shared" si="26"/>
      </c>
      <c r="H880">
        <v>950</v>
      </c>
    </row>
    <row r="881" spans="1:9" ht="12.75">
      <c r="A881" t="s">
        <v>826</v>
      </c>
      <c r="B881" t="str">
        <f t="shared" si="27"/>
        <v>m.海外の住居･</v>
      </c>
      <c r="C881">
        <f t="shared" si="26"/>
      </c>
      <c r="H881">
        <v>951</v>
      </c>
    </row>
    <row r="882" spans="1:9" ht="12.75">
      <c r="A882" t="s">
        <v>827</v>
      </c>
      <c r="B882" t="str">
        <f t="shared" si="27"/>
        <v>住宅地</v>
      </c>
      <c r="C882">
        <f aca="true" t="shared" si="28" ref="C882:C945">+IF(ISERROR(VALUE(LEFT(B882,1)))=FALSE,B882,"")</f>
      </c>
      <c r="H882">
        <v>952</v>
      </c>
    </row>
    <row r="883" spans="1:9" ht="12.75">
      <c r="A883" t="s">
        <v>141</v>
      </c>
      <c r="B883" t="str">
        <f t="shared" si="27"/>
        <v>n.その他</v>
      </c>
      <c r="C883">
        <f t="shared" si="28"/>
      </c>
      <c r="H883">
        <v>953</v>
      </c>
    </row>
    <row r="884" spans="1:9" ht="12.75">
      <c r="A884" t="s">
        <v>828</v>
      </c>
      <c r="B884" t="str">
        <f t="shared" si="27"/>
        <v>2.施設計画</v>
      </c>
      <c r="C884" t="str">
        <f t="shared" si="28"/>
        <v>2.施設計画</v>
      </c>
      <c r="H884">
        <v>954</v>
      </c>
    </row>
    <row r="885" spans="1:9" ht="12.75">
      <c r="A885" t="s">
        <v>829</v>
      </c>
      <c r="B885" t="str">
        <f t="shared" si="27"/>
        <v>a.地域施設計画論</v>
      </c>
      <c r="C885">
        <f t="shared" si="28"/>
      </c>
      <c r="H885">
        <v>955</v>
      </c>
    </row>
    <row r="886" spans="1:9" ht="12.75">
      <c r="A886" t="s">
        <v>830</v>
      </c>
      <c r="B886" t="str">
        <f t="shared" si="27"/>
        <v>b.学校(学習･生活行動)</v>
      </c>
      <c r="C886">
        <f t="shared" si="28"/>
      </c>
      <c r="H886">
        <v>956</v>
      </c>
    </row>
    <row r="887" spans="1:9" ht="12.75">
      <c r="A887" t="s">
        <v>831</v>
      </c>
      <c r="B887" t="str">
        <f t="shared" si="27"/>
        <v>c.学校(空間他)</v>
      </c>
      <c r="C887">
        <f t="shared" si="28"/>
      </c>
      <c r="H887">
        <v>957</v>
      </c>
    </row>
    <row r="888" spans="1:9" ht="12.75">
      <c r="A888" t="s">
        <v>832</v>
      </c>
      <c r="B888" t="str">
        <f t="shared" si="27"/>
        <v>d.集会･ｺﾐｭﾆﾃｨ施設</v>
      </c>
      <c r="C888">
        <f t="shared" si="28"/>
      </c>
      <c r="H888">
        <v>958</v>
      </c>
    </row>
    <row r="889" spans="1:9" ht="12.75">
      <c r="A889" t="s">
        <v>833</v>
      </c>
      <c r="B889" t="str">
        <f t="shared" si="27"/>
        <v>e.劇場･ﾎｰﾙ</v>
      </c>
      <c r="C889">
        <f t="shared" si="28"/>
      </c>
      <c r="H889">
        <v>959</v>
      </c>
    </row>
    <row r="890" spans="1:9" ht="12.75">
      <c r="A890" t="s">
        <v>834</v>
      </c>
      <c r="B890" t="str">
        <f t="shared" si="27"/>
        <v>f.美術館･博物館</v>
      </c>
      <c r="C890">
        <f t="shared" si="28"/>
      </c>
      <c r="H890">
        <v>963</v>
      </c>
    </row>
    <row r="891" spans="1:9" ht="12.75">
      <c r="A891" t="s">
        <v>452</v>
      </c>
      <c r="B891" t="str">
        <f t="shared" si="27"/>
        <v>g.</v>
      </c>
      <c r="C891">
        <f t="shared" si="28"/>
      </c>
      <c r="H891">
        <v>964</v>
      </c>
    </row>
    <row r="892" spans="1:9" ht="12.75">
      <c r="A892" t="s">
        <v>835</v>
      </c>
      <c r="B892" t="str">
        <f t="shared" si="27"/>
        <v>図書館･社会教育施設</v>
      </c>
      <c r="C892">
        <f t="shared" si="28"/>
      </c>
      <c r="H892">
        <v>965</v>
      </c>
    </row>
    <row r="893" spans="1:9" ht="12.75">
      <c r="A893" t="s">
        <v>836</v>
      </c>
      <c r="B893" t="str">
        <f t="shared" si="27"/>
        <v>h.ｽﾎﾟｰﾂ･ﾚｸﾘｴｰｼｮﾝ</v>
      </c>
      <c r="C893">
        <f t="shared" si="28"/>
      </c>
      <c r="H893">
        <v>966</v>
      </c>
    </row>
    <row r="894" spans="1:9" ht="12.75">
      <c r="A894" t="s">
        <v>837</v>
      </c>
      <c r="B894" t="str">
        <f t="shared" si="27"/>
        <v>i.病院(病</v>
      </c>
      <c r="C894">
        <f t="shared" si="28"/>
      </c>
      <c r="H894">
        <v>967</v>
      </c>
    </row>
    <row r="895" spans="1:9" ht="12.75">
      <c r="A895" t="s">
        <v>838</v>
      </c>
      <c r="B895" t="str">
        <f t="shared" si="27"/>
        <v>棟)</v>
      </c>
      <c r="C895">
        <f t="shared" si="28"/>
      </c>
      <c r="H895">
        <v>969</v>
      </c>
    </row>
    <row r="896" spans="1:9" ht="12.75">
      <c r="A896" t="s">
        <v>839</v>
      </c>
      <c r="B896" t="str">
        <f t="shared" si="27"/>
        <v>j.病院(外来他)</v>
      </c>
      <c r="C896">
        <f t="shared" si="28"/>
      </c>
      <c r="H896">
        <v>970</v>
      </c>
    </row>
    <row r="897" spans="1:9" ht="12.75">
      <c r="A897" t="s">
        <v>840</v>
      </c>
      <c r="B897" t="str">
        <f t="shared" si="27"/>
        <v>k.高齢者施設(居住･入所施設)</v>
      </c>
      <c r="C897">
        <f t="shared" si="28"/>
      </c>
      <c r="H897">
        <v>971</v>
      </c>
    </row>
    <row r="898" spans="1:9" ht="12.75">
      <c r="A898" t="s">
        <v>841</v>
      </c>
      <c r="B898" t="str">
        <f aca="true" t="shared" si="29" ref="B898:B961">+ASC(A898)</f>
        <v>l.高</v>
      </c>
      <c r="C898">
        <f t="shared" si="28"/>
      </c>
      <c r="H898">
        <v>972</v>
      </c>
    </row>
    <row r="899" spans="1:9" ht="12.75">
      <c r="A899" t="s">
        <v>842</v>
      </c>
      <c r="B899" t="str">
        <f t="shared" si="29"/>
        <v>齢者施設(地域･通所施設)</v>
      </c>
      <c r="C899">
        <f t="shared" si="28"/>
      </c>
      <c r="H899">
        <v>973</v>
      </c>
    </row>
    <row r="900" spans="1:9" ht="12.75">
      <c r="A900" t="s">
        <v>843</v>
      </c>
      <c r="B900" t="str">
        <f t="shared" si="29"/>
        <v>m.障害者施設</v>
      </c>
      <c r="C900">
        <f t="shared" si="28"/>
      </c>
      <c r="H900">
        <v>974</v>
      </c>
    </row>
    <row r="901" spans="1:16" ht="12.75">
      <c r="A901" t="s">
        <v>844</v>
      </c>
      <c r="B901" t="str">
        <f t="shared" si="29"/>
        <v>n.児童･乳幼児施設</v>
      </c>
      <c r="C901">
        <f t="shared" si="28"/>
      </c>
      <c r="H901">
        <v>975</v>
      </c>
      <c r="P901" t="s">
        <v>1618</v>
      </c>
    </row>
    <row r="902" spans="1:16" ht="12.75">
      <c r="A902" t="s">
        <v>845</v>
      </c>
      <c r="B902" t="str">
        <f t="shared" si="29"/>
        <v>o.</v>
      </c>
      <c r="C902">
        <f t="shared" si="28"/>
      </c>
      <c r="H902">
        <v>976</v>
      </c>
      <c r="P902" t="s">
        <v>1619</v>
      </c>
    </row>
    <row r="903" spans="1:16" ht="12.75">
      <c r="A903" t="s">
        <v>846</v>
      </c>
      <c r="B903" t="str">
        <f t="shared" si="29"/>
        <v>商業･業務施設</v>
      </c>
      <c r="C903">
        <f t="shared" si="28"/>
      </c>
      <c r="H903">
        <v>977</v>
      </c>
      <c r="P903" t="s">
        <v>1754</v>
      </c>
    </row>
    <row r="904" spans="1:16" ht="12.75">
      <c r="A904" t="s">
        <v>847</v>
      </c>
      <c r="B904" t="str">
        <f t="shared" si="29"/>
        <v>p.複合化･共用･転用</v>
      </c>
      <c r="C904">
        <f t="shared" si="28"/>
      </c>
      <c r="H904">
        <v>978</v>
      </c>
      <c r="P904" t="s">
        <v>1620</v>
      </c>
    </row>
    <row r="905" spans="1:16" ht="12.75">
      <c r="A905" t="s">
        <v>328</v>
      </c>
      <c r="B905" t="str">
        <f t="shared" si="29"/>
        <v>q.その他</v>
      </c>
      <c r="C905">
        <f t="shared" si="28"/>
      </c>
      <c r="H905">
        <v>979</v>
      </c>
      <c r="P905" t="s">
        <v>1621</v>
      </c>
    </row>
    <row r="906" spans="1:16" ht="12.75">
      <c r="A906" t="s">
        <v>848</v>
      </c>
      <c r="B906" t="str">
        <f t="shared" si="29"/>
        <v>3.計画基礎</v>
      </c>
      <c r="C906" t="str">
        <f t="shared" si="28"/>
        <v>3.計画基礎</v>
      </c>
      <c r="H906">
        <v>980</v>
      </c>
      <c r="P906" t="s">
        <v>1756</v>
      </c>
    </row>
    <row r="907" spans="1:16" ht="12.75">
      <c r="A907" t="s">
        <v>849</v>
      </c>
      <c r="B907" t="str">
        <f t="shared" si="29"/>
        <v>a.規模計画･配置計画</v>
      </c>
      <c r="C907">
        <f t="shared" si="28"/>
      </c>
      <c r="H907">
        <v>981</v>
      </c>
      <c r="P907" t="s">
        <v>1622</v>
      </c>
    </row>
    <row r="908" spans="1:16" ht="12.75">
      <c r="A908" t="s">
        <v>850</v>
      </c>
      <c r="B908" t="str">
        <f t="shared" si="29"/>
        <v>b.安全計画･避難･防災･日常災害</v>
      </c>
      <c r="C908">
        <f t="shared" si="28"/>
      </c>
      <c r="H908">
        <v>982</v>
      </c>
      <c r="P908" t="s">
        <v>1623</v>
      </c>
    </row>
    <row r="909" spans="1:16" ht="12.75">
      <c r="A909" t="s">
        <v>851</v>
      </c>
      <c r="B909" t="str">
        <f t="shared" si="29"/>
        <v>c.空</v>
      </c>
      <c r="C909">
        <f t="shared" si="28"/>
      </c>
      <c r="H909">
        <v>983</v>
      </c>
      <c r="P909" t="s">
        <v>1758</v>
      </c>
    </row>
    <row r="910" spans="1:16" ht="12.75">
      <c r="A910" t="s">
        <v>852</v>
      </c>
      <c r="B910" t="str">
        <f t="shared" si="29"/>
        <v>間構成･景観</v>
      </c>
      <c r="C910">
        <f t="shared" si="28"/>
      </c>
      <c r="H910">
        <v>984</v>
      </c>
      <c r="P910" t="s">
        <v>1760</v>
      </c>
    </row>
    <row r="911" spans="1:16" ht="12.75">
      <c r="A911" t="s">
        <v>853</v>
      </c>
      <c r="B911" t="str">
        <f t="shared" si="29"/>
        <v>d.設計方法･理論･ﾌﾟﾛｾｽ</v>
      </c>
      <c r="C911">
        <f t="shared" si="28"/>
      </c>
      <c r="H911">
        <v>985</v>
      </c>
      <c r="P911" t="s">
        <v>1762</v>
      </c>
    </row>
    <row r="912" spans="1:16" ht="12.75">
      <c r="A912" t="s">
        <v>854</v>
      </c>
      <c r="B912" t="str">
        <f t="shared" si="29"/>
        <v>e.FM･POE･ﾌﾟﾛｸﾞﾗ</v>
      </c>
      <c r="C912">
        <f t="shared" si="28"/>
      </c>
      <c r="H912">
        <v>986</v>
      </c>
      <c r="P912" t="s">
        <v>1624</v>
      </c>
    </row>
    <row r="913" spans="1:16" ht="12.75">
      <c r="A913" t="s">
        <v>855</v>
      </c>
      <c r="B913" t="str">
        <f t="shared" si="29"/>
        <v>ﾐﾝｸﾞ</v>
      </c>
      <c r="C913">
        <f t="shared" si="28"/>
      </c>
      <c r="H913">
        <v>988</v>
      </c>
      <c r="P913" t="s">
        <v>1625</v>
      </c>
    </row>
    <row r="914" spans="1:16" ht="12.75">
      <c r="A914" t="s">
        <v>856</v>
      </c>
      <c r="B914" t="str">
        <f t="shared" si="29"/>
        <v>f.設計知識･設計情報･支援ｼｽﾃﾑ</v>
      </c>
      <c r="C914">
        <f t="shared" si="28"/>
      </c>
      <c r="H914">
        <v>989</v>
      </c>
      <c r="P914" t="s">
        <v>1626</v>
      </c>
    </row>
    <row r="915" spans="1:16" ht="12.75">
      <c r="A915" t="s">
        <v>857</v>
      </c>
      <c r="B915" t="str">
        <f t="shared" si="29"/>
        <v>g.機器･設備･家具</v>
      </c>
      <c r="C915">
        <f t="shared" si="28"/>
      </c>
      <c r="H915">
        <v>990</v>
      </c>
      <c r="P915" t="s">
        <v>1764</v>
      </c>
    </row>
    <row r="916" spans="1:16" ht="12.75">
      <c r="A916" t="s">
        <v>858</v>
      </c>
      <c r="B916" t="str">
        <f t="shared" si="29"/>
        <v>の寸法･規格</v>
      </c>
      <c r="C916">
        <f t="shared" si="28"/>
      </c>
      <c r="H916">
        <v>991</v>
      </c>
      <c r="P916" t="s">
        <v>1627</v>
      </c>
    </row>
    <row r="917" spans="1:16" ht="12.75">
      <c r="A917" t="s">
        <v>859</v>
      </c>
      <c r="B917" t="str">
        <f t="shared" si="29"/>
        <v>h.人体･動作寸法</v>
      </c>
      <c r="C917">
        <f t="shared" si="28"/>
      </c>
      <c r="H917">
        <v>992</v>
      </c>
      <c r="P917" t="s">
        <v>1628</v>
      </c>
    </row>
    <row r="918" spans="1:16" ht="12.75">
      <c r="A918" t="s">
        <v>860</v>
      </c>
      <c r="B918" t="str">
        <f t="shared" si="29"/>
        <v>i.動作特性</v>
      </c>
      <c r="C918">
        <f t="shared" si="28"/>
      </c>
      <c r="H918">
        <v>993</v>
      </c>
      <c r="P918" t="s">
        <v>1766</v>
      </c>
    </row>
    <row r="919" spans="1:16" ht="12.75">
      <c r="A919" t="s">
        <v>861</v>
      </c>
      <c r="B919" t="str">
        <f t="shared" si="29"/>
        <v>j.行動特性･停留･</v>
      </c>
      <c r="C919">
        <f t="shared" si="28"/>
      </c>
      <c r="H919">
        <v>994</v>
      </c>
      <c r="P919" t="s">
        <v>1629</v>
      </c>
    </row>
    <row r="920" spans="1:16" ht="12.75">
      <c r="A920" t="s">
        <v>862</v>
      </c>
      <c r="B920" t="str">
        <f t="shared" si="29"/>
        <v>群集流動</v>
      </c>
      <c r="C920">
        <f t="shared" si="28"/>
      </c>
      <c r="H920">
        <v>995</v>
      </c>
      <c r="P920" t="s">
        <v>1630</v>
      </c>
    </row>
    <row r="921" spans="1:16" ht="12.75">
      <c r="A921" t="s">
        <v>863</v>
      </c>
      <c r="B921" t="str">
        <f t="shared" si="29"/>
        <v>k.環境心理･環境行動･経路探索</v>
      </c>
      <c r="C921">
        <f t="shared" si="28"/>
      </c>
      <c r="H921">
        <v>996</v>
      </c>
      <c r="P921" t="s">
        <v>1631</v>
      </c>
    </row>
    <row r="922" spans="1:16" ht="12.75">
      <c r="A922" t="s">
        <v>864</v>
      </c>
      <c r="B922" t="str">
        <f t="shared" si="29"/>
        <v>l.居方･使われ方</v>
      </c>
      <c r="C922">
        <f t="shared" si="28"/>
      </c>
      <c r="H922">
        <v>997</v>
      </c>
      <c r="P922" t="s">
        <v>1632</v>
      </c>
    </row>
    <row r="923" spans="1:16" ht="12.75">
      <c r="A923" t="s">
        <v>651</v>
      </c>
      <c r="B923" t="str">
        <f t="shared" si="29"/>
        <v>m.</v>
      </c>
      <c r="C923">
        <f t="shared" si="28"/>
      </c>
      <c r="H923">
        <v>999</v>
      </c>
      <c r="P923" t="s">
        <v>1768</v>
      </c>
    </row>
    <row r="924" spans="1:16" ht="12.75">
      <c r="A924" t="s">
        <v>865</v>
      </c>
      <c r="B924" t="str">
        <f t="shared" si="29"/>
        <v>感覚･空間知覚･空間認知</v>
      </c>
      <c r="C924">
        <f t="shared" si="28"/>
      </c>
      <c r="H924">
        <v>1000</v>
      </c>
      <c r="P924" t="s">
        <v>1496</v>
      </c>
    </row>
    <row r="925" spans="1:9" ht="12.75">
      <c r="A925" t="s">
        <v>866</v>
      </c>
      <c r="B925" t="str">
        <f t="shared" si="29"/>
        <v>n.ﾊﾞﾘｱﾌﾘｰ･ﾕﾆﾊﾞｰｻﾙﾃﾞｻﾞｲﾝ･</v>
      </c>
      <c r="C925">
        <f t="shared" si="28"/>
      </c>
      <c r="H925">
        <v>1001</v>
      </c>
    </row>
    <row r="926" spans="1:9" ht="12.75">
      <c r="A926" t="s">
        <v>867</v>
      </c>
      <c r="B926" t="str">
        <f t="shared" si="29"/>
        <v>ﾉｰﾏﾗｲｾﾞｰｼｮﾝ環境</v>
      </c>
      <c r="C926">
        <f t="shared" si="28"/>
      </c>
      <c r="H926">
        <v>1002</v>
      </c>
    </row>
    <row r="927" spans="1:9" ht="12.75">
      <c r="A927" t="s">
        <v>868</v>
      </c>
      <c r="B927" t="str">
        <f t="shared" si="29"/>
        <v>o.情報環境･ｲﾝﾀｰﾌｪｰｽ</v>
      </c>
      <c r="C927">
        <f t="shared" si="28"/>
      </c>
      <c r="H927">
        <v>1003</v>
      </c>
    </row>
    <row r="928" spans="1:9" ht="12.75">
      <c r="A928" t="s">
        <v>869</v>
      </c>
      <c r="B928" t="str">
        <f t="shared" si="29"/>
        <v>p.その</v>
      </c>
      <c r="C928">
        <f t="shared" si="28"/>
      </c>
      <c r="H928">
        <v>1004</v>
      </c>
    </row>
    <row r="929" spans="1:9" ht="12.75">
      <c r="A929" t="s">
        <v>721</v>
      </c>
      <c r="B929" t="str">
        <f t="shared" si="29"/>
        <v>他</v>
      </c>
      <c r="C929">
        <f t="shared" si="28"/>
      </c>
      <c r="H929">
        <v>1005</v>
      </c>
    </row>
    <row r="930" spans="1:9" ht="12.75">
      <c r="A930" t="s">
        <v>870</v>
      </c>
      <c r="B930" t="str">
        <f t="shared" si="29"/>
        <v>4.構法計画</v>
      </c>
      <c r="C930" t="str">
        <f t="shared" si="28"/>
        <v>4.構法計画</v>
      </c>
      <c r="H930">
        <v>1006</v>
      </c>
    </row>
    <row r="931" spans="1:9" ht="12.75">
      <c r="A931" t="s">
        <v>871</v>
      </c>
      <c r="B931" t="str">
        <f t="shared" si="29"/>
        <v>a.構法･構法計画基礎理論</v>
      </c>
      <c r="C931">
        <f t="shared" si="28"/>
      </c>
      <c r="H931">
        <v>1007</v>
      </c>
    </row>
    <row r="932" spans="1:9" ht="12.75">
      <c r="A932" t="s">
        <v>872</v>
      </c>
      <c r="B932" t="str">
        <f t="shared" si="29"/>
        <v>b.構工法計画</v>
      </c>
      <c r="C932">
        <f t="shared" si="28"/>
      </c>
      <c r="H932">
        <v>1008</v>
      </c>
    </row>
    <row r="933" spans="1:9" ht="12.75">
      <c r="A933" t="s">
        <v>873</v>
      </c>
      <c r="B933" t="str">
        <f t="shared" si="29"/>
        <v>c.木造構法</v>
      </c>
      <c r="C933">
        <f t="shared" si="28"/>
      </c>
      <c r="H933">
        <v>1009</v>
      </c>
    </row>
    <row r="934" spans="1:9" ht="12.75">
      <c r="A934" t="s">
        <v>874</v>
      </c>
      <c r="B934" t="str">
        <f t="shared" si="29"/>
        <v>d.工業</v>
      </c>
      <c r="C934">
        <f t="shared" si="28"/>
      </c>
      <c r="H934">
        <v>1010</v>
      </c>
    </row>
    <row r="935" spans="1:9" ht="12.75">
      <c r="A935" t="s">
        <v>875</v>
      </c>
      <c r="B935" t="str">
        <f t="shared" si="29"/>
        <v>化構法</v>
      </c>
      <c r="C935">
        <f t="shared" si="28"/>
      </c>
      <c r="H935">
        <v>1012</v>
      </c>
    </row>
    <row r="936" spans="1:9" ht="12.75">
      <c r="A936" t="s">
        <v>876</v>
      </c>
      <c r="B936" t="str">
        <f t="shared" si="29"/>
        <v>e.各部構法</v>
      </c>
      <c r="C936">
        <f t="shared" si="28"/>
      </c>
      <c r="H936">
        <v>1013</v>
      </c>
    </row>
    <row r="937" spans="1:9" ht="12.75">
      <c r="A937" t="s">
        <v>877</v>
      </c>
      <c r="B937" t="str">
        <f t="shared" si="29"/>
        <v>f.構法開発(構法･部品の開発事例､開発方法</v>
      </c>
      <c r="C937">
        <f t="shared" si="28"/>
      </c>
      <c r="H937">
        <v>1014</v>
      </c>
    </row>
    <row r="938" spans="1:9" ht="12.75">
      <c r="A938" t="s">
        <v>878</v>
      </c>
      <c r="B938" t="str">
        <f t="shared" si="29"/>
        <v>論など)</v>
      </c>
      <c r="C938">
        <f t="shared" si="28"/>
      </c>
      <c r="H938">
        <v>1015</v>
      </c>
    </row>
    <row r="939" spans="1:9" ht="12.75">
      <c r="A939" t="s">
        <v>879</v>
      </c>
      <c r="B939" t="str">
        <f t="shared" si="29"/>
        <v>g.生産ｼｽﾃﾑ</v>
      </c>
      <c r="C939">
        <f t="shared" si="28"/>
      </c>
      <c r="H939">
        <v>1016</v>
      </c>
    </row>
    <row r="940" spans="1:9" ht="12.75">
      <c r="A940" t="s">
        <v>880</v>
      </c>
      <c r="B940" t="str">
        <f t="shared" si="29"/>
        <v>h.ｵｰﾌﾟﾝ･ﾋﾞﾙﾃﾞｨﾝｸﾞ</v>
      </c>
      <c r="C940">
        <f t="shared" si="28"/>
      </c>
      <c r="H940">
        <v>1017</v>
      </c>
    </row>
    <row r="941" spans="1:9" ht="12.75">
      <c r="A941" t="s">
        <v>881</v>
      </c>
      <c r="B941" t="str">
        <f t="shared" si="29"/>
        <v>i.構法と</v>
      </c>
      <c r="C941">
        <f t="shared" si="28"/>
      </c>
      <c r="H941">
        <v>1018</v>
      </c>
    </row>
    <row r="942" spans="1:9" ht="12.75">
      <c r="A942" t="s">
        <v>882</v>
      </c>
      <c r="B942" t="str">
        <f t="shared" si="29"/>
        <v>歴史･文化</v>
      </c>
      <c r="C942">
        <f t="shared" si="28"/>
      </c>
      <c r="H942">
        <v>1019</v>
      </c>
    </row>
    <row r="943" spans="1:9" ht="12.75">
      <c r="A943" t="s">
        <v>883</v>
      </c>
      <c r="B943" t="str">
        <f t="shared" si="29"/>
        <v>j.構法と環境･資源</v>
      </c>
      <c r="C943">
        <f t="shared" si="28"/>
      </c>
      <c r="H943">
        <v>1020</v>
      </c>
    </row>
    <row r="944" spans="1:9" ht="12.75">
      <c r="A944" t="s">
        <v>77</v>
      </c>
      <c r="B944" t="str">
        <f t="shared" si="29"/>
        <v>k.その他</v>
      </c>
      <c r="C944">
        <f t="shared" si="28"/>
      </c>
      <c r="H944">
        <v>1021</v>
      </c>
    </row>
    <row r="945" spans="1:9" ht="12.75">
      <c r="A945" t="s">
        <v>884</v>
      </c>
      <c r="B945" t="str">
        <f t="shared" si="29"/>
        <v>5.設計計画</v>
      </c>
      <c r="C945" t="str">
        <f t="shared" si="28"/>
        <v>5.設計計画</v>
      </c>
      <c r="H945">
        <v>1022</v>
      </c>
    </row>
    <row r="946" spans="1:9" ht="12.75">
      <c r="A946" t="s">
        <v>885</v>
      </c>
      <c r="B946" t="str">
        <f t="shared" si="29"/>
        <v>a.建築設計計画理論</v>
      </c>
      <c r="C946">
        <f aca="true" t="shared" si="30" ref="C946:C1009">+IF(ISERROR(VALUE(LEFT(B946,1)))=FALSE,B946,"")</f>
      </c>
      <c r="H946">
        <v>1023</v>
      </c>
    </row>
    <row r="947" spans="1:9" ht="12.75">
      <c r="A947" t="s">
        <v>886</v>
      </c>
      <c r="B947" t="str">
        <f t="shared" si="29"/>
        <v>b.地域設計計画理論</v>
      </c>
      <c r="C947">
        <f t="shared" si="30"/>
      </c>
      <c r="H947">
        <v>1026</v>
      </c>
    </row>
    <row r="948" spans="1:9" ht="12.75">
      <c r="A948" t="s">
        <v>887</v>
      </c>
      <c r="B948" t="str">
        <f t="shared" si="29"/>
        <v>c.設計計画史</v>
      </c>
      <c r="C948">
        <f t="shared" si="30"/>
      </c>
      <c r="H948">
        <v>1027</v>
      </c>
    </row>
    <row r="949" spans="1:9" ht="12.75">
      <c r="A949" t="s">
        <v>888</v>
      </c>
      <c r="B949" t="str">
        <f t="shared" si="29"/>
        <v>d.ま</v>
      </c>
      <c r="C949">
        <f t="shared" si="30"/>
      </c>
      <c r="H949">
        <v>1028</v>
      </c>
    </row>
    <row r="950" spans="1:9" ht="12.75">
      <c r="A950" t="s">
        <v>889</v>
      </c>
      <c r="B950" t="str">
        <f t="shared" si="29"/>
        <v>ちづくり(地域再生･都市再生)･ｺﾐｭﾆﾃｨ計画</v>
      </c>
      <c r="C950">
        <f t="shared" si="30"/>
      </c>
      <c r="H950">
        <v>1029</v>
      </c>
    </row>
    <row r="951" spans="1:16" ht="12.75">
      <c r="A951" t="s">
        <v>890</v>
      </c>
      <c r="B951" t="str">
        <f t="shared" si="29"/>
        <v>e.建築企画･ﾌﾟﾛ</v>
      </c>
      <c r="C951">
        <f t="shared" si="30"/>
      </c>
      <c r="H951">
        <v>1030</v>
      </c>
      <c r="P951" t="s">
        <v>1633</v>
      </c>
    </row>
    <row r="952" spans="1:16" ht="12.75">
      <c r="A952" t="s">
        <v>891</v>
      </c>
      <c r="B952" t="str">
        <f t="shared" si="29"/>
        <v>ｼﾞｪｸﾄ･ﾏﾈｰｼﾞﾒﾝﾄ</v>
      </c>
      <c r="C952">
        <f t="shared" si="30"/>
      </c>
      <c r="H952">
        <v>1031</v>
      </c>
      <c r="P952" t="s">
        <v>1634</v>
      </c>
    </row>
    <row r="953" spans="1:16" ht="12.75">
      <c r="A953" t="s">
        <v>892</v>
      </c>
      <c r="B953" t="str">
        <f t="shared" si="29"/>
        <v>f.参加･ｺﾗﾎﾞﾚｰｼｮﾝ</v>
      </c>
      <c r="C953">
        <f t="shared" si="30"/>
      </c>
      <c r="H953">
        <v>1032</v>
      </c>
      <c r="P953" t="s">
        <v>1770</v>
      </c>
    </row>
    <row r="954" spans="1:16" ht="12.75">
      <c r="A954" t="s">
        <v>893</v>
      </c>
      <c r="B954" t="str">
        <f t="shared" si="29"/>
        <v>g.設計主体･</v>
      </c>
      <c r="C954">
        <f t="shared" si="30"/>
      </c>
      <c r="H954">
        <v>1034</v>
      </c>
      <c r="P954" t="s">
        <v>1635</v>
      </c>
    </row>
    <row r="955" spans="1:16" ht="12.75">
      <c r="A955" t="s">
        <v>894</v>
      </c>
      <c r="B955" t="str">
        <f t="shared" si="29"/>
        <v>設計組織</v>
      </c>
      <c r="C955">
        <f t="shared" si="30"/>
      </c>
      <c r="H955">
        <v>1035</v>
      </c>
      <c r="P955" t="s">
        <v>1636</v>
      </c>
    </row>
    <row r="956" spans="1:16" ht="12.75">
      <c r="A956" t="s">
        <v>895</v>
      </c>
      <c r="B956" t="str">
        <f t="shared" si="29"/>
        <v>h.職能･資格制度</v>
      </c>
      <c r="C956">
        <f t="shared" si="30"/>
      </c>
      <c r="H956">
        <v>1036</v>
      </c>
      <c r="P956" t="s">
        <v>1772</v>
      </c>
    </row>
    <row r="957" spans="1:16" ht="12.75">
      <c r="A957" t="s">
        <v>896</v>
      </c>
      <c r="B957" t="str">
        <f t="shared" si="29"/>
        <v>i.設計教育</v>
      </c>
      <c r="C957">
        <f t="shared" si="30"/>
      </c>
      <c r="H957">
        <v>1037</v>
      </c>
      <c r="P957" t="s">
        <v>1637</v>
      </c>
    </row>
    <row r="958" spans="1:16" ht="12.75">
      <c r="A958" t="s">
        <v>897</v>
      </c>
      <c r="B958" t="str">
        <f t="shared" si="29"/>
        <v>j.法規</v>
      </c>
      <c r="C958">
        <f t="shared" si="30"/>
      </c>
      <c r="H958">
        <v>1038</v>
      </c>
      <c r="P958" t="s">
        <v>1638</v>
      </c>
    </row>
    <row r="959" spans="1:16" ht="12.75">
      <c r="A959" t="s">
        <v>77</v>
      </c>
      <c r="B959" t="str">
        <f t="shared" si="29"/>
        <v>k.その他</v>
      </c>
      <c r="C959">
        <f t="shared" si="30"/>
      </c>
      <c r="H959">
        <v>1039</v>
      </c>
      <c r="P959" t="s">
        <v>1774</v>
      </c>
    </row>
    <row r="960" spans="1:16" ht="12.75">
      <c r="A960" t="s">
        <v>898</v>
      </c>
      <c r="B960" t="str">
        <f t="shared" si="29"/>
        <v>5.建築計画</v>
      </c>
      <c r="C960" t="str">
        <f t="shared" si="30"/>
        <v>5.建築計画</v>
      </c>
      <c r="H960">
        <v>1040</v>
      </c>
      <c r="P960" t="s">
        <v>1639</v>
      </c>
    </row>
    <row r="961" spans="1:16" ht="12.75">
      <c r="A961" t="s">
        <v>193</v>
      </c>
      <c r="B961" t="str">
        <f t="shared" si="29"/>
        <v>99.その他</v>
      </c>
      <c r="C961" t="str">
        <f t="shared" si="30"/>
        <v>99.その他</v>
      </c>
      <c r="H961">
        <v>1041</v>
      </c>
      <c r="P961" t="s">
        <v>1776</v>
      </c>
    </row>
    <row r="962" spans="1:16" ht="12.75">
      <c r="A962" t="s">
        <v>899</v>
      </c>
      <c r="B962" t="str">
        <f aca="true" t="shared" si="31" ref="B962:B1025">+ASC(A962)</f>
        <v>1.農村計画論 a.田園空間論</v>
      </c>
      <c r="C962" t="str">
        <f t="shared" si="30"/>
        <v>1.農村計画論 a.田園空間論</v>
      </c>
      <c r="H962">
        <v>1042</v>
      </c>
      <c r="P962" t="s">
        <v>1640</v>
      </c>
    </row>
    <row r="963" spans="1:16" ht="12.75">
      <c r="A963" t="s">
        <v>900</v>
      </c>
      <c r="B963" t="str">
        <f t="shared" si="31"/>
        <v>b.農村論･田園都市論</v>
      </c>
      <c r="C963">
        <f t="shared" si="30"/>
      </c>
      <c r="H963">
        <v>1043</v>
      </c>
      <c r="P963" t="s">
        <v>1641</v>
      </c>
    </row>
    <row r="964" spans="1:16" ht="12.75">
      <c r="A964" t="s">
        <v>901</v>
      </c>
      <c r="B964" t="str">
        <f t="shared" si="31"/>
        <v>c.農村史</v>
      </c>
      <c r="C964">
        <f t="shared" si="30"/>
      </c>
      <c r="H964">
        <v>1044</v>
      </c>
      <c r="P964" t="s">
        <v>1778</v>
      </c>
    </row>
    <row r="965" spans="1:16" ht="12.75">
      <c r="A965" t="s">
        <v>902</v>
      </c>
      <c r="B965" t="str">
        <f t="shared" si="31"/>
        <v>d.制度論</v>
      </c>
      <c r="C965">
        <f t="shared" si="30"/>
      </c>
      <c r="H965">
        <v>1045</v>
      </c>
      <c r="P965" t="s">
        <v>1642</v>
      </c>
    </row>
    <row r="966" spans="1:16" ht="12.75">
      <c r="A966" t="s">
        <v>903</v>
      </c>
      <c r="B966" t="str">
        <f t="shared" si="31"/>
        <v>e.計画･設計理論</v>
      </c>
      <c r="C966">
        <f t="shared" si="30"/>
      </c>
      <c r="H966">
        <v>1046</v>
      </c>
      <c r="P966" t="s">
        <v>1780</v>
      </c>
    </row>
    <row r="967" spans="1:16" ht="12.75">
      <c r="A967" t="s">
        <v>64</v>
      </c>
      <c r="B967" t="str">
        <f t="shared" si="31"/>
        <v>f.その他</v>
      </c>
      <c r="C967">
        <f t="shared" si="30"/>
      </c>
      <c r="H967">
        <v>1048</v>
      </c>
      <c r="P967" t="s">
        <v>1643</v>
      </c>
    </row>
    <row r="968" spans="1:16" ht="12.75">
      <c r="A968" t="s">
        <v>904</v>
      </c>
      <c r="B968" t="str">
        <f t="shared" si="31"/>
        <v>2.むらづくり･主体形成</v>
      </c>
      <c r="C968" t="str">
        <f t="shared" si="30"/>
        <v>2.むらづくり･主体形成</v>
      </c>
      <c r="H968">
        <v>1049</v>
      </c>
      <c r="P968" t="s">
        <v>1644</v>
      </c>
    </row>
    <row r="969" spans="1:16" ht="12.75">
      <c r="A969" t="s">
        <v>905</v>
      </c>
      <c r="B969" t="str">
        <f t="shared" si="31"/>
        <v>a.集落計画</v>
      </c>
      <c r="C969">
        <f t="shared" si="30"/>
      </c>
      <c r="H969">
        <v>1050</v>
      </c>
      <c r="P969" t="s">
        <v>1687</v>
      </c>
    </row>
    <row r="970" spans="1:9" ht="12.75">
      <c r="A970" t="s">
        <v>906</v>
      </c>
      <c r="B970" t="str">
        <f t="shared" si="31"/>
        <v>b.計画手法</v>
      </c>
      <c r="C970">
        <f t="shared" si="30"/>
      </c>
      <c r="H970">
        <v>1051</v>
      </c>
    </row>
    <row r="971" spans="1:9" ht="12.75">
      <c r="A971" t="s">
        <v>907</v>
      </c>
      <c r="B971" t="str">
        <f t="shared" si="31"/>
        <v>c.地域振興･地域活性化</v>
      </c>
      <c r="C971">
        <f t="shared" si="30"/>
      </c>
      <c r="H971">
        <v>1052</v>
      </c>
    </row>
    <row r="972" spans="1:9" ht="12.75">
      <c r="A972" t="s">
        <v>908</v>
      </c>
      <c r="B972" t="str">
        <f t="shared" si="31"/>
        <v>d.環境保全･</v>
      </c>
      <c r="C972">
        <f t="shared" si="30"/>
      </c>
      <c r="H972">
        <v>1053</v>
      </c>
    </row>
    <row r="973" spans="1:9" ht="12.75">
      <c r="A973" t="s">
        <v>909</v>
      </c>
      <c r="B973" t="str">
        <f t="shared" si="31"/>
        <v>管理</v>
      </c>
      <c r="C973">
        <f t="shared" si="30"/>
      </c>
      <c r="H973">
        <v>1054</v>
      </c>
    </row>
    <row r="974" spans="1:9" ht="12.75">
      <c r="A974" t="s">
        <v>910</v>
      </c>
      <c r="B974" t="str">
        <f t="shared" si="31"/>
        <v>e.行政組織</v>
      </c>
      <c r="C974">
        <f t="shared" si="30"/>
      </c>
      <c r="H974">
        <v>1055</v>
      </c>
    </row>
    <row r="975" spans="1:9" ht="12.75">
      <c r="A975" t="s">
        <v>911</v>
      </c>
      <c r="B975" t="str">
        <f t="shared" si="31"/>
        <v>f.自治組織･ｺﾐｭﾆﾃｨ</v>
      </c>
      <c r="C975">
        <f t="shared" si="30"/>
      </c>
      <c r="H975">
        <v>1056</v>
      </c>
    </row>
    <row r="976" spans="1:9" ht="12.75">
      <c r="A976" t="s">
        <v>912</v>
      </c>
      <c r="B976" t="str">
        <f t="shared" si="31"/>
        <v>g.NPO･ﾊﾟｰﾄﾅ</v>
      </c>
      <c r="C976">
        <f t="shared" si="30"/>
      </c>
      <c r="H976">
        <v>1057</v>
      </c>
    </row>
    <row r="977" spans="1:9" ht="12.75">
      <c r="A977" t="s">
        <v>913</v>
      </c>
      <c r="B977" t="str">
        <f t="shared" si="31"/>
        <v>ｰｼｯﾌﾟ･協働</v>
      </c>
      <c r="C977">
        <f t="shared" si="30"/>
      </c>
      <c r="H977">
        <v>1058</v>
      </c>
    </row>
    <row r="978" spans="1:9" ht="12.75">
      <c r="A978" t="s">
        <v>914</v>
      </c>
      <c r="B978" t="str">
        <f t="shared" si="31"/>
        <v>h.都市･農村交流</v>
      </c>
      <c r="C978">
        <f t="shared" si="30"/>
      </c>
      <c r="H978">
        <v>1059</v>
      </c>
    </row>
    <row r="979" spans="1:9" ht="12.75">
      <c r="A979" t="s">
        <v>915</v>
      </c>
      <c r="B979" t="str">
        <f t="shared" si="31"/>
        <v>i.制度･計画ﾌﾟﾛｾｽ</v>
      </c>
      <c r="C979">
        <f t="shared" si="30"/>
      </c>
      <c r="H979">
        <v>1060</v>
      </c>
    </row>
    <row r="980" spans="1:9" ht="12.75">
      <c r="A980" t="s">
        <v>916</v>
      </c>
      <c r="B980" t="str">
        <f t="shared" si="31"/>
        <v>j.規</v>
      </c>
      <c r="C980">
        <f t="shared" si="30"/>
      </c>
      <c r="H980">
        <v>1062</v>
      </c>
    </row>
    <row r="981" spans="1:9" ht="12.75">
      <c r="A981" t="s">
        <v>917</v>
      </c>
      <c r="B981" t="str">
        <f t="shared" si="31"/>
        <v>制･誘導</v>
      </c>
      <c r="C981">
        <f t="shared" si="30"/>
      </c>
      <c r="H981">
        <v>1063</v>
      </c>
    </row>
    <row r="982" spans="1:9" ht="12.75">
      <c r="A982" t="s">
        <v>918</v>
      </c>
      <c r="B982" t="str">
        <f t="shared" si="31"/>
        <v>k.住民参加･ﾜｰｸｼｮｯﾌﾟ</v>
      </c>
      <c r="C982">
        <f t="shared" si="30"/>
      </c>
      <c r="H982">
        <v>1064</v>
      </c>
    </row>
    <row r="983" spans="1:9" ht="12.75">
      <c r="A983" t="s">
        <v>919</v>
      </c>
      <c r="B983" t="str">
        <f t="shared" si="31"/>
        <v>l.海外のむらづくり</v>
      </c>
      <c r="C983">
        <f t="shared" si="30"/>
      </c>
      <c r="H983">
        <v>1065</v>
      </c>
    </row>
    <row r="984" spans="1:9" ht="12.75">
      <c r="A984" t="s">
        <v>651</v>
      </c>
      <c r="B984" t="str">
        <f t="shared" si="31"/>
        <v>m.</v>
      </c>
      <c r="C984">
        <f t="shared" si="30"/>
      </c>
      <c r="H984">
        <v>1066</v>
      </c>
    </row>
    <row r="985" spans="1:9" ht="12.75">
      <c r="A985" t="s">
        <v>920</v>
      </c>
      <c r="B985" t="str">
        <f t="shared" si="31"/>
        <v>U･J･Iﾀｰﾝ</v>
      </c>
      <c r="C985">
        <f t="shared" si="30"/>
      </c>
      <c r="H985">
        <v>1067</v>
      </c>
    </row>
    <row r="986" spans="1:9" ht="12.75">
      <c r="A986" t="s">
        <v>141</v>
      </c>
      <c r="B986" t="str">
        <f t="shared" si="31"/>
        <v>n.その他</v>
      </c>
      <c r="C986">
        <f t="shared" si="30"/>
      </c>
      <c r="H986">
        <v>1068</v>
      </c>
    </row>
    <row r="987" spans="1:9" ht="12.75">
      <c r="A987" t="s">
        <v>921</v>
      </c>
      <c r="B987" t="str">
        <f t="shared" si="31"/>
        <v>3.国土形成</v>
      </c>
      <c r="C987" t="str">
        <f t="shared" si="30"/>
        <v>3.国土形成</v>
      </c>
      <c r="H987">
        <v>1069</v>
      </c>
    </row>
    <row r="988" spans="1:9" ht="12.75">
      <c r="A988" t="s">
        <v>922</v>
      </c>
      <c r="B988" t="str">
        <f t="shared" si="31"/>
        <v>a.農山漁村計画</v>
      </c>
      <c r="C988">
        <f t="shared" si="30"/>
      </c>
      <c r="H988">
        <v>1070</v>
      </c>
    </row>
    <row r="989" spans="1:9" ht="12.75">
      <c r="A989" t="s">
        <v>923</v>
      </c>
      <c r="B989" t="str">
        <f t="shared" si="31"/>
        <v>b.国土計画･広域計画･地域計画</v>
      </c>
      <c r="C989">
        <f t="shared" si="30"/>
      </c>
      <c r="H989">
        <v>1071</v>
      </c>
    </row>
    <row r="990" spans="1:9" ht="12.75">
      <c r="A990" t="s">
        <v>924</v>
      </c>
      <c r="B990" t="str">
        <f t="shared" si="31"/>
        <v>c.中山間地域</v>
      </c>
      <c r="C990">
        <f t="shared" si="30"/>
      </c>
      <c r="H990">
        <v>1074</v>
      </c>
    </row>
    <row r="991" spans="1:9" ht="12.75">
      <c r="A991" t="s">
        <v>925</v>
      </c>
      <c r="B991" t="str">
        <f t="shared" si="31"/>
        <v>d.自然災害､復旧･復興</v>
      </c>
      <c r="C991">
        <f t="shared" si="30"/>
      </c>
      <c r="H991">
        <v>1075</v>
      </c>
    </row>
    <row r="992" spans="1:9" ht="12.75">
      <c r="A992" t="s">
        <v>926</v>
      </c>
      <c r="B992" t="str">
        <f t="shared" si="31"/>
        <v>e.圏域･定住</v>
      </c>
      <c r="C992">
        <f t="shared" si="30"/>
      </c>
      <c r="H992">
        <v>1076</v>
      </c>
    </row>
    <row r="993" spans="1:9" ht="12.75">
      <c r="A993" t="s">
        <v>927</v>
      </c>
      <c r="B993" t="str">
        <f t="shared" si="31"/>
        <v>f.市町村合併</v>
      </c>
      <c r="C993">
        <f t="shared" si="30"/>
      </c>
      <c r="H993">
        <v>1078</v>
      </c>
    </row>
    <row r="994" spans="1:9" ht="12.75">
      <c r="A994" t="s">
        <v>928</v>
      </c>
      <c r="B994" t="str">
        <f t="shared" si="31"/>
        <v>g.地球</v>
      </c>
      <c r="C994">
        <f t="shared" si="30"/>
      </c>
      <c r="H994">
        <v>1079</v>
      </c>
    </row>
    <row r="995" spans="1:9" ht="12.75">
      <c r="A995" t="s">
        <v>929</v>
      </c>
      <c r="B995" t="str">
        <f t="shared" si="31"/>
        <v>環境･自立循環･ｴｺｼｽﾃﾑ</v>
      </c>
      <c r="C995">
        <f t="shared" si="30"/>
      </c>
      <c r="H995">
        <v>1080</v>
      </c>
    </row>
    <row r="996" spans="1:9" ht="12.75">
      <c r="A996" t="s">
        <v>930</v>
      </c>
      <c r="B996" t="str">
        <f t="shared" si="31"/>
        <v>h.海外の国土計画･農山漁村計画</v>
      </c>
      <c r="C996">
        <f t="shared" si="30"/>
      </c>
      <c r="H996">
        <v>1081</v>
      </c>
    </row>
    <row r="997" spans="1:9" ht="12.75">
      <c r="A997" t="s">
        <v>88</v>
      </c>
      <c r="B997" t="str">
        <f t="shared" si="31"/>
        <v>i.その他</v>
      </c>
      <c r="C997">
        <f t="shared" si="30"/>
      </c>
      <c r="H997">
        <v>1082</v>
      </c>
    </row>
    <row r="998" spans="1:9" ht="12.75">
      <c r="A998" t="s">
        <v>931</v>
      </c>
      <c r="B998" t="str">
        <f t="shared" si="31"/>
        <v>4.景観･環境資産</v>
      </c>
      <c r="C998" t="str">
        <f t="shared" si="30"/>
        <v>4.景観･環境資産</v>
      </c>
      <c r="H998">
        <v>1083</v>
      </c>
    </row>
    <row r="999" spans="1:9" ht="12.75">
      <c r="A999" t="s">
        <v>932</v>
      </c>
      <c r="B999" t="str">
        <f t="shared" si="31"/>
        <v>a.景観論･風土論</v>
      </c>
      <c r="C999">
        <f t="shared" si="30"/>
      </c>
      <c r="H999">
        <v>1084</v>
      </c>
    </row>
    <row r="1000" spans="1:9" ht="12.75">
      <c r="A1000" t="s">
        <v>933</v>
      </c>
      <c r="B1000" t="str">
        <f t="shared" si="31"/>
        <v>b.農村景観･集落景観･自然景観</v>
      </c>
      <c r="C1000">
        <f t="shared" si="30"/>
      </c>
      <c r="H1000">
        <v>1085</v>
      </c>
    </row>
    <row r="1001" spans="1:16" ht="12.75">
      <c r="A1001" t="s">
        <v>934</v>
      </c>
      <c r="B1001" t="str">
        <f t="shared" si="31"/>
        <v>c.景観法･</v>
      </c>
      <c r="C1001">
        <f t="shared" si="30"/>
      </c>
      <c r="H1001">
        <v>1087</v>
      </c>
      <c r="P1001" t="s">
        <v>1645</v>
      </c>
    </row>
    <row r="1002" spans="1:16" ht="12.75">
      <c r="A1002" t="s">
        <v>935</v>
      </c>
      <c r="B1002" t="str">
        <f t="shared" si="31"/>
        <v>制度</v>
      </c>
      <c r="C1002">
        <f t="shared" si="30"/>
      </c>
      <c r="H1002">
        <v>1088</v>
      </c>
      <c r="P1002" t="s">
        <v>1646</v>
      </c>
    </row>
    <row r="1003" spans="1:16" ht="12.75">
      <c r="A1003" t="s">
        <v>936</v>
      </c>
      <c r="B1003" t="str">
        <f t="shared" si="31"/>
        <v>d.景観計画</v>
      </c>
      <c r="C1003">
        <f t="shared" si="30"/>
      </c>
      <c r="H1003">
        <v>1089</v>
      </c>
      <c r="P1003" t="s">
        <v>1647</v>
      </c>
    </row>
    <row r="1004" spans="1:16" ht="12.75">
      <c r="A1004" t="s">
        <v>937</v>
      </c>
      <c r="B1004" t="str">
        <f t="shared" si="31"/>
        <v>e.町並み</v>
      </c>
      <c r="C1004">
        <f t="shared" si="30"/>
      </c>
      <c r="H1004">
        <v>1090</v>
      </c>
      <c r="P1004" t="s">
        <v>1648</v>
      </c>
    </row>
    <row r="1005" spans="1:16" ht="12.75">
      <c r="A1005" t="s">
        <v>938</v>
      </c>
      <c r="B1005" t="str">
        <f t="shared" si="31"/>
        <v>f.環境資源･環境資産</v>
      </c>
      <c r="C1005">
        <f t="shared" si="30"/>
      </c>
      <c r="H1005">
        <v>1091</v>
      </c>
      <c r="P1005" t="s">
        <v>1649</v>
      </c>
    </row>
    <row r="1006" spans="1:16" ht="12.75">
      <c r="A1006" t="s">
        <v>939</v>
      </c>
      <c r="B1006" t="str">
        <f t="shared" si="31"/>
        <v>g.環境学</v>
      </c>
      <c r="C1006">
        <f t="shared" si="30"/>
      </c>
      <c r="H1006">
        <v>1092</v>
      </c>
      <c r="P1006" t="s">
        <v>1782</v>
      </c>
    </row>
    <row r="1007" spans="1:16" ht="12.75">
      <c r="A1007" t="s">
        <v>940</v>
      </c>
      <c r="B1007" t="str">
        <f t="shared" si="31"/>
        <v>習･環境教育</v>
      </c>
      <c r="C1007">
        <f t="shared" si="30"/>
      </c>
      <c r="H1007">
        <v>1093</v>
      </c>
      <c r="P1007" t="s">
        <v>1650</v>
      </c>
    </row>
    <row r="1008" spans="1:16" ht="12.75">
      <c r="A1008" t="s">
        <v>941</v>
      </c>
      <c r="B1008" t="str">
        <f t="shared" si="31"/>
        <v>h.ｱﾒﾆﾃｨ</v>
      </c>
      <c r="C1008">
        <f t="shared" si="30"/>
      </c>
      <c r="H1008">
        <v>1094</v>
      </c>
      <c r="P1008" t="s">
        <v>1784</v>
      </c>
    </row>
    <row r="1009" spans="1:16" ht="12.75">
      <c r="A1009" t="s">
        <v>942</v>
      </c>
      <c r="B1009" t="str">
        <f t="shared" si="31"/>
        <v>i.海外の景観･環境資産</v>
      </c>
      <c r="C1009">
        <f t="shared" si="30"/>
      </c>
      <c r="H1009">
        <v>1095</v>
      </c>
      <c r="P1009" t="s">
        <v>1651</v>
      </c>
    </row>
    <row r="1010" spans="1:16" ht="12.75">
      <c r="A1010" t="s">
        <v>943</v>
      </c>
      <c r="B1010" t="str">
        <f t="shared" si="31"/>
        <v>j.その他</v>
      </c>
      <c r="C1010">
        <f aca="true" t="shared" si="32" ref="C1010:C1073">+IF(ISERROR(VALUE(LEFT(B1010,1)))=FALSE,B1010,"")</f>
      </c>
      <c r="H1010">
        <v>1096</v>
      </c>
      <c r="P1010" t="s">
        <v>1652</v>
      </c>
    </row>
    <row r="1011" spans="1:16" ht="12.75">
      <c r="A1011" t="s">
        <v>944</v>
      </c>
      <c r="B1011" t="str">
        <f t="shared" si="31"/>
        <v>5.農村都市共生･まちづくり</v>
      </c>
      <c r="C1011" t="str">
        <f t="shared" si="32"/>
        <v>5.農村都市共生･まちづくり</v>
      </c>
      <c r="H1011">
        <v>1098</v>
      </c>
      <c r="P1011" t="s">
        <v>1653</v>
      </c>
    </row>
    <row r="1012" spans="1:16" ht="12.75">
      <c r="A1012" t="s">
        <v>945</v>
      </c>
      <c r="B1012" t="str">
        <f t="shared" si="31"/>
        <v>a.ﾗｰﾊﾞﾝ</v>
      </c>
      <c r="C1012">
        <f t="shared" si="32"/>
      </c>
      <c r="H1012">
        <v>1099</v>
      </c>
      <c r="P1012" t="s">
        <v>1786</v>
      </c>
    </row>
    <row r="1013" spans="1:16" ht="12.75">
      <c r="A1013" t="s">
        <v>946</v>
      </c>
      <c r="B1013" t="str">
        <f t="shared" si="31"/>
        <v>b.都市の農的空間</v>
      </c>
      <c r="C1013">
        <f t="shared" si="32"/>
      </c>
      <c r="H1013">
        <v>1100</v>
      </c>
      <c r="P1013" t="s">
        <v>1654</v>
      </c>
    </row>
    <row r="1014" spans="1:16" ht="12.75">
      <c r="A1014" t="s">
        <v>947</v>
      </c>
      <c r="B1014" t="str">
        <f t="shared" si="31"/>
        <v>c.ｱｰﾊﾞﾝﾌﾘﾝｼﾞ</v>
      </c>
      <c r="C1014">
        <f t="shared" si="32"/>
      </c>
      <c r="H1014">
        <v>1101</v>
      </c>
      <c r="P1014" t="s">
        <v>1496</v>
      </c>
    </row>
    <row r="1015" spans="1:9" ht="12.75">
      <c r="A1015" t="s">
        <v>948</v>
      </c>
      <c r="B1015" t="str">
        <f t="shared" si="31"/>
        <v>d.地方都</v>
      </c>
      <c r="C1015">
        <f t="shared" si="32"/>
      </c>
      <c r="H1015">
        <v>1102</v>
      </c>
    </row>
    <row r="1016" spans="1:9" ht="12.75">
      <c r="A1016" t="s">
        <v>949</v>
      </c>
      <c r="B1016" t="str">
        <f t="shared" si="31"/>
        <v>市</v>
      </c>
      <c r="C1016">
        <f t="shared" si="32"/>
      </c>
      <c r="H1016">
        <v>1103</v>
      </c>
    </row>
    <row r="1017" spans="1:9" ht="12.75">
      <c r="A1017" t="s">
        <v>950</v>
      </c>
      <c r="B1017" t="str">
        <f t="shared" si="31"/>
        <v>e.都市農村交流･ｸﾞﾘｰﾝﾂｰﾘｽﾞﾑ</v>
      </c>
      <c r="C1017">
        <f t="shared" si="32"/>
      </c>
      <c r="H1017">
        <v>1105</v>
      </c>
    </row>
    <row r="1018" spans="1:9" ht="12.75">
      <c r="A1018" t="s">
        <v>951</v>
      </c>
      <c r="B1018" t="str">
        <f t="shared" si="31"/>
        <v>f.制度･計画ﾌﾟﾛｾｽ</v>
      </c>
      <c r="C1018">
        <f t="shared" si="32"/>
      </c>
      <c r="H1018">
        <v>1106</v>
      </c>
    </row>
    <row r="1019" spans="1:9" ht="12.75">
      <c r="A1019" t="s">
        <v>952</v>
      </c>
      <c r="B1019" t="str">
        <f t="shared" si="31"/>
        <v>g.都市農村一体的計画</v>
      </c>
      <c r="C1019">
        <f t="shared" si="32"/>
      </c>
      <c r="H1019">
        <v>1107</v>
      </c>
    </row>
    <row r="1020" spans="1:9" ht="12.75">
      <c r="A1020" t="s">
        <v>953</v>
      </c>
      <c r="B1020" t="str">
        <f t="shared" si="31"/>
        <v>h.ﾏｽﾀｰﾌﾟﾗﾝ･条例</v>
      </c>
      <c r="C1020">
        <f t="shared" si="32"/>
      </c>
      <c r="H1020">
        <v>1108</v>
      </c>
    </row>
    <row r="1021" spans="1:9" ht="12.75">
      <c r="A1021" t="s">
        <v>954</v>
      </c>
      <c r="B1021" t="str">
        <f t="shared" si="31"/>
        <v>i.海外のまちづ</v>
      </c>
      <c r="C1021">
        <f t="shared" si="32"/>
      </c>
      <c r="H1021">
        <v>1109</v>
      </c>
    </row>
    <row r="1022" spans="1:9" ht="12.75">
      <c r="A1022" t="s">
        <v>955</v>
      </c>
      <c r="B1022" t="str">
        <f t="shared" si="31"/>
        <v>くり･都市農村計画</v>
      </c>
      <c r="C1022">
        <f t="shared" si="32"/>
      </c>
      <c r="H1022">
        <v>1110</v>
      </c>
    </row>
    <row r="1023" spans="1:9" ht="12.75">
      <c r="A1023" t="s">
        <v>943</v>
      </c>
      <c r="B1023" t="str">
        <f t="shared" si="31"/>
        <v>j.その他</v>
      </c>
      <c r="C1023">
        <f t="shared" si="32"/>
      </c>
      <c r="H1023">
        <v>1111</v>
      </c>
    </row>
    <row r="1024" spans="1:9" ht="12.75">
      <c r="A1024" t="s">
        <v>956</v>
      </c>
      <c r="B1024" t="str">
        <f t="shared" si="31"/>
        <v>6.農村計画</v>
      </c>
      <c r="C1024" t="str">
        <f t="shared" si="32"/>
        <v>6.農村計画</v>
      </c>
      <c r="H1024">
        <v>1113</v>
      </c>
    </row>
    <row r="1025" spans="1:9" ht="12.75">
      <c r="A1025" t="s">
        <v>957</v>
      </c>
      <c r="B1025" t="str">
        <f t="shared" si="31"/>
        <v>6.集落･集住文化･土地利用 a.集落空間</v>
      </c>
      <c r="C1025" t="str">
        <f t="shared" si="32"/>
        <v>6.集落･集住文化･土地利用 a.集落空間</v>
      </c>
      <c r="H1025">
        <v>1114</v>
      </c>
    </row>
    <row r="1026" spans="1:9" ht="12.75">
      <c r="A1026" t="s">
        <v>958</v>
      </c>
      <c r="B1026" t="str">
        <f aca="true" t="shared" si="33" ref="B1026:B1089">+ASC(A1026)</f>
        <v>b.地域社会･文化</v>
      </c>
      <c r="C1026">
        <f t="shared" si="32"/>
      </c>
      <c r="H1026">
        <v>1115</v>
      </c>
    </row>
    <row r="1027" spans="1:9" ht="12.75">
      <c r="A1027" t="s">
        <v>959</v>
      </c>
      <c r="B1027" t="str">
        <f t="shared" si="33"/>
        <v>c.民俗文化</v>
      </c>
      <c r="C1027">
        <f t="shared" si="32"/>
      </c>
      <c r="H1027">
        <v>1116</v>
      </c>
    </row>
    <row r="1028" spans="1:9" ht="12.75">
      <c r="A1028" t="s">
        <v>960</v>
      </c>
      <c r="B1028" t="str">
        <f t="shared" si="33"/>
        <v>d.土地利用</v>
      </c>
      <c r="C1028">
        <f t="shared" si="32"/>
      </c>
      <c r="H1028">
        <v>1117</v>
      </c>
    </row>
    <row r="1029" spans="1:9" ht="12.75">
      <c r="A1029" t="s">
        <v>95</v>
      </c>
      <c r="B1029" t="str">
        <f t="shared" si="33"/>
        <v>e.</v>
      </c>
      <c r="C1029">
        <f t="shared" si="32"/>
      </c>
      <c r="H1029">
        <v>1118</v>
      </c>
    </row>
    <row r="1030" spans="1:9" ht="12.75">
      <c r="A1030" t="s">
        <v>961</v>
      </c>
      <c r="B1030" t="str">
        <f t="shared" si="33"/>
        <v>海外の集落･集住文化</v>
      </c>
      <c r="C1030">
        <f t="shared" si="32"/>
      </c>
      <c r="H1030">
        <v>1119</v>
      </c>
    </row>
    <row r="1031" spans="1:9" ht="12.75">
      <c r="A1031" t="s">
        <v>64</v>
      </c>
      <c r="B1031" t="str">
        <f t="shared" si="33"/>
        <v>f.その他</v>
      </c>
      <c r="C1031">
        <f t="shared" si="32"/>
      </c>
      <c r="H1031">
        <v>1120</v>
      </c>
    </row>
    <row r="1032" spans="1:9" ht="12.75">
      <c r="A1032" t="s">
        <v>962</v>
      </c>
      <c r="B1032" t="str">
        <f t="shared" si="33"/>
        <v>- 5 -</v>
      </c>
      <c r="C1032">
        <f t="shared" si="32"/>
      </c>
      <c r="H1032">
        <v>1121</v>
      </c>
    </row>
    <row r="1033" spans="1:9" ht="12.75">
      <c r="A1033" t="s">
        <v>963</v>
      </c>
      <c r="B1033" t="str">
        <f t="shared" si="33"/>
        <v>7.住居･住生活･生活文化</v>
      </c>
      <c r="C1033" t="str">
        <f t="shared" si="32"/>
        <v>7.住居･住生活･生活文化</v>
      </c>
      <c r="H1033">
        <v>1122</v>
      </c>
    </row>
    <row r="1034" spans="1:9" ht="12.75">
      <c r="A1034" t="s">
        <v>964</v>
      </c>
      <c r="B1034" t="str">
        <f t="shared" si="33"/>
        <v>a.住様式</v>
      </c>
      <c r="C1034">
        <f t="shared" si="32"/>
      </c>
      <c r="H1034">
        <v>1123</v>
      </c>
    </row>
    <row r="1035" spans="1:9" ht="12.75">
      <c r="A1035" t="s">
        <v>965</v>
      </c>
      <c r="B1035" t="str">
        <f t="shared" si="33"/>
        <v>b.住宅･民家</v>
      </c>
      <c r="C1035">
        <f t="shared" si="32"/>
      </c>
      <c r="H1035">
        <v>1125</v>
      </c>
    </row>
    <row r="1036" spans="1:9" ht="12.75">
      <c r="A1036" t="s">
        <v>966</v>
      </c>
      <c r="B1036" t="str">
        <f t="shared" si="33"/>
        <v>c.古民家再生</v>
      </c>
      <c r="C1036">
        <f t="shared" si="32"/>
      </c>
      <c r="H1036">
        <v>1126</v>
      </c>
    </row>
    <row r="1037" spans="1:9" ht="12.75">
      <c r="A1037" t="s">
        <v>967</v>
      </c>
      <c r="B1037" t="str">
        <f t="shared" si="33"/>
        <v>d.住居の計画･ﾃﾞｻﾞｲ</v>
      </c>
      <c r="C1037">
        <f t="shared" si="32"/>
      </c>
      <c r="H1037">
        <v>1127</v>
      </c>
    </row>
    <row r="1038" spans="1:9" ht="12.75">
      <c r="A1038" t="s">
        <v>968</v>
      </c>
      <c r="B1038" t="str">
        <f t="shared" si="33"/>
        <v>ﾝ</v>
      </c>
      <c r="C1038">
        <f t="shared" si="32"/>
      </c>
      <c r="H1038">
        <v>1128</v>
      </c>
    </row>
    <row r="1039" spans="1:9" ht="12.75">
      <c r="A1039" t="s">
        <v>969</v>
      </c>
      <c r="B1039" t="str">
        <f t="shared" si="33"/>
        <v>e.田園居住･空き家活用</v>
      </c>
      <c r="C1039">
        <f t="shared" si="32"/>
      </c>
      <c r="H1039">
        <v>1129</v>
      </c>
    </row>
    <row r="1040" spans="1:9" ht="12.75">
      <c r="A1040" t="s">
        <v>970</v>
      </c>
      <c r="B1040" t="str">
        <f t="shared" si="33"/>
        <v>f.居住地選択</v>
      </c>
      <c r="C1040">
        <f t="shared" si="32"/>
      </c>
      <c r="H1040">
        <v>1131</v>
      </c>
    </row>
    <row r="1041" spans="1:9" ht="12.75">
      <c r="A1041" t="s">
        <v>971</v>
      </c>
      <c r="B1041" t="str">
        <f t="shared" si="33"/>
        <v>g.家族･生活構造･</v>
      </c>
      <c r="C1041">
        <f t="shared" si="32"/>
      </c>
      <c r="H1041">
        <v>1132</v>
      </c>
    </row>
    <row r="1042" spans="1:9" ht="12.75">
      <c r="A1042" t="s">
        <v>972</v>
      </c>
      <c r="B1042" t="str">
        <f t="shared" si="33"/>
        <v>ﾗｲﾌｽﾀｲﾙ</v>
      </c>
      <c r="C1042">
        <f t="shared" si="32"/>
      </c>
      <c r="H1042">
        <v>1133</v>
      </c>
    </row>
    <row r="1043" spans="1:9" ht="12.75">
      <c r="A1043" t="s">
        <v>973</v>
      </c>
      <c r="B1043" t="str">
        <f t="shared" si="33"/>
        <v>h.高齢化･福祉</v>
      </c>
      <c r="C1043">
        <f t="shared" si="32"/>
      </c>
      <c r="H1043">
        <v>1134</v>
      </c>
    </row>
    <row r="1044" spans="1:9" ht="12.75">
      <c r="A1044" t="s">
        <v>974</v>
      </c>
      <c r="B1044" t="str">
        <f t="shared" si="33"/>
        <v>i.海外の住居･住生活</v>
      </c>
      <c r="C1044">
        <f t="shared" si="32"/>
      </c>
      <c r="H1044">
        <v>1135</v>
      </c>
    </row>
    <row r="1045" spans="1:9" ht="12.75">
      <c r="A1045" t="s">
        <v>975</v>
      </c>
      <c r="B1045" t="str">
        <f t="shared" si="33"/>
        <v>j.その</v>
      </c>
      <c r="C1045">
        <f t="shared" si="32"/>
      </c>
      <c r="H1045">
        <v>1136</v>
      </c>
    </row>
    <row r="1046" spans="1:9" ht="12.75">
      <c r="A1046" t="s">
        <v>721</v>
      </c>
      <c r="B1046" t="str">
        <f t="shared" si="33"/>
        <v>他</v>
      </c>
      <c r="C1046">
        <f t="shared" si="32"/>
      </c>
      <c r="H1046">
        <v>1138</v>
      </c>
    </row>
    <row r="1047" spans="1:9" ht="12.75">
      <c r="A1047" t="s">
        <v>976</v>
      </c>
      <c r="B1047" t="str">
        <f t="shared" si="33"/>
        <v>8.地域施設計画･ﾃﾞｻﾞｲﾝ</v>
      </c>
      <c r="C1047" t="str">
        <f t="shared" si="32"/>
        <v>8.地域施設計画･ﾃﾞｻﾞｲﾝ</v>
      </c>
      <c r="H1047">
        <v>1139</v>
      </c>
    </row>
    <row r="1048" spans="1:9" ht="12.75">
      <c r="A1048" t="s">
        <v>977</v>
      </c>
      <c r="B1048" t="str">
        <f t="shared" si="33"/>
        <v>a.各種地域施設</v>
      </c>
      <c r="C1048">
        <f t="shared" si="32"/>
      </c>
      <c r="H1048">
        <v>1141</v>
      </c>
    </row>
    <row r="1049" spans="1:9" ht="12.75">
      <c r="A1049" t="s">
        <v>978</v>
      </c>
      <c r="B1049" t="str">
        <f t="shared" si="33"/>
        <v>b.施設ﾆｰｽﾞ･利用</v>
      </c>
      <c r="C1049">
        <f t="shared" si="32"/>
      </c>
      <c r="H1049">
        <v>1142</v>
      </c>
    </row>
    <row r="1050" spans="1:9" ht="12.75">
      <c r="A1050" t="s">
        <v>979</v>
      </c>
      <c r="B1050" t="str">
        <f t="shared" si="33"/>
        <v>c.施設運営･管理</v>
      </c>
      <c r="C1050">
        <f t="shared" si="32"/>
      </c>
      <c r="H1050">
        <v>1143</v>
      </c>
    </row>
    <row r="1051" spans="1:9" ht="12.75">
      <c r="A1051" t="s">
        <v>980</v>
      </c>
      <c r="B1051" t="str">
        <f t="shared" si="33"/>
        <v>d.施</v>
      </c>
      <c r="C1051">
        <f t="shared" si="32"/>
      </c>
      <c r="H1051">
        <v>1144</v>
      </c>
    </row>
    <row r="1052" spans="1:9" ht="12.75">
      <c r="A1052" t="s">
        <v>981</v>
      </c>
      <c r="B1052" t="str">
        <f t="shared" si="33"/>
        <v>設立地</v>
      </c>
      <c r="C1052">
        <f t="shared" si="32"/>
      </c>
      <c r="H1052">
        <v>1145</v>
      </c>
    </row>
    <row r="1053" spans="1:9" ht="12.75">
      <c r="A1053" t="s">
        <v>982</v>
      </c>
      <c r="B1053" t="str">
        <f t="shared" si="33"/>
        <v>e.地域施設計画･ﾃﾞｻﾞｲﾝ</v>
      </c>
      <c r="C1053">
        <f t="shared" si="32"/>
      </c>
      <c r="H1053">
        <v>1149</v>
      </c>
    </row>
    <row r="1054" spans="1:9" ht="12.75">
      <c r="A1054" t="s">
        <v>983</v>
      </c>
      <c r="B1054" t="str">
        <f t="shared" si="33"/>
        <v>f.施設保全･利活用</v>
      </c>
      <c r="C1054">
        <f t="shared" si="32"/>
      </c>
      <c r="H1054">
        <v>1150</v>
      </c>
    </row>
    <row r="1055" spans="1:9" ht="12.75">
      <c r="A1055" t="s">
        <v>984</v>
      </c>
      <c r="B1055" t="str">
        <f t="shared" si="33"/>
        <v>g.共同</v>
      </c>
      <c r="C1055">
        <f t="shared" si="32"/>
      </c>
      <c r="H1055">
        <v>1151</v>
      </c>
    </row>
    <row r="1056" spans="1:9" ht="12.75">
      <c r="A1056" t="s">
        <v>985</v>
      </c>
      <c r="B1056" t="str">
        <f t="shared" si="33"/>
        <v>空間</v>
      </c>
      <c r="C1056">
        <f t="shared" si="32"/>
      </c>
      <c r="H1056">
        <v>1152</v>
      </c>
    </row>
    <row r="1057" spans="1:9" ht="12.75">
      <c r="A1057" t="s">
        <v>986</v>
      </c>
      <c r="B1057" t="str">
        <f t="shared" si="33"/>
        <v>h.施設の複合化･共用･用途転換</v>
      </c>
      <c r="C1057">
        <f t="shared" si="32"/>
      </c>
      <c r="H1057">
        <v>1153</v>
      </c>
    </row>
    <row r="1058" spans="1:9" ht="12.75">
      <c r="A1058" t="s">
        <v>987</v>
      </c>
      <c r="B1058" t="str">
        <f t="shared" si="33"/>
        <v>i.交通･ﾓﾋﾞﾘﾃｨ･情報</v>
      </c>
      <c r="C1058">
        <f t="shared" si="32"/>
      </c>
      <c r="H1058">
        <v>1154</v>
      </c>
    </row>
    <row r="1059" spans="1:9" ht="12.75">
      <c r="A1059" t="s">
        <v>988</v>
      </c>
      <c r="B1059" t="str">
        <f t="shared" si="33"/>
        <v>j.海外の地域施設</v>
      </c>
      <c r="C1059">
        <f t="shared" si="32"/>
      </c>
      <c r="H1059">
        <v>1155</v>
      </c>
    </row>
    <row r="1060" spans="1:9" ht="12.75">
      <c r="A1060" t="s">
        <v>77</v>
      </c>
      <c r="B1060" t="str">
        <f t="shared" si="33"/>
        <v>k.その他</v>
      </c>
      <c r="C1060">
        <f t="shared" si="32"/>
      </c>
      <c r="H1060">
        <v>1156</v>
      </c>
    </row>
    <row r="1061" spans="1:9" ht="12.75">
      <c r="A1061" t="s">
        <v>989</v>
      </c>
      <c r="B1061" t="str">
        <f t="shared" si="33"/>
        <v>9.地域の再生･復興</v>
      </c>
      <c r="C1061" t="str">
        <f t="shared" si="32"/>
        <v>9.地域の再生･復興</v>
      </c>
      <c r="H1061">
        <v>1157</v>
      </c>
    </row>
    <row r="1062" spans="1:9" ht="12.75">
      <c r="A1062" t="s">
        <v>990</v>
      </c>
      <c r="B1062" t="str">
        <f t="shared" si="33"/>
        <v>a.災害･大規模開発による被害の実態</v>
      </c>
      <c r="C1062">
        <f t="shared" si="32"/>
      </c>
      <c r="H1062">
        <v>1159</v>
      </c>
    </row>
    <row r="1063" spans="1:9" ht="12.75">
      <c r="A1063" t="s">
        <v>991</v>
      </c>
      <c r="B1063" t="str">
        <f t="shared" si="33"/>
        <v>b.災害史､災害避難･防災計</v>
      </c>
      <c r="C1063">
        <f t="shared" si="32"/>
      </c>
      <c r="H1063">
        <v>1160</v>
      </c>
    </row>
    <row r="1064" spans="1:9" ht="12.75">
      <c r="A1064" t="s">
        <v>992</v>
      </c>
      <c r="B1064" t="str">
        <f t="shared" si="33"/>
        <v>画</v>
      </c>
      <c r="C1064">
        <f t="shared" si="32"/>
      </c>
      <c r="H1064">
        <v>1161</v>
      </c>
    </row>
    <row r="1065" spans="1:9" ht="12.75">
      <c r="A1065" t="s">
        <v>993</v>
      </c>
      <c r="B1065" t="str">
        <f t="shared" si="33"/>
        <v>c.災害･大規模開発からの復興･生活再建</v>
      </c>
      <c r="C1065">
        <f t="shared" si="32"/>
      </c>
      <c r="H1065">
        <v>1162</v>
      </c>
    </row>
    <row r="1066" spans="1:9" ht="12.75">
      <c r="A1066" t="s">
        <v>994</v>
      </c>
      <c r="B1066" t="str">
        <f t="shared" si="33"/>
        <v>d.災害･大規模開発</v>
      </c>
      <c r="C1066">
        <f t="shared" si="32"/>
      </c>
      <c r="H1066">
        <v>1163</v>
      </c>
    </row>
    <row r="1067" spans="1:9" ht="12.75">
      <c r="A1067" t="s">
        <v>995</v>
      </c>
      <c r="B1067" t="str">
        <f t="shared" si="33"/>
        <v>と人･ﾈｯﾄﾜｰｸ</v>
      </c>
      <c r="C1067">
        <f t="shared" si="32"/>
      </c>
      <c r="H1067">
        <v>1165</v>
      </c>
    </row>
    <row r="1068" spans="1:9" ht="12.75">
      <c r="A1068" t="s">
        <v>996</v>
      </c>
      <c r="B1068" t="str">
        <f t="shared" si="33"/>
        <v>e.疲弊する地域の様相</v>
      </c>
      <c r="C1068">
        <f t="shared" si="32"/>
      </c>
      <c r="H1068">
        <v>1166</v>
      </c>
    </row>
    <row r="1069" spans="1:9" ht="12.75">
      <c r="A1069" t="s">
        <v>997</v>
      </c>
      <c r="B1069" t="str">
        <f t="shared" si="33"/>
        <v>f.地域再生</v>
      </c>
      <c r="C1069">
        <f t="shared" si="32"/>
      </c>
      <c r="H1069">
        <v>1167</v>
      </c>
    </row>
    <row r="1070" spans="1:9" ht="12.75">
      <c r="A1070" t="s">
        <v>998</v>
      </c>
      <c r="B1070" t="str">
        <f t="shared" si="33"/>
        <v>g.新たな</v>
      </c>
      <c r="C1070">
        <f t="shared" si="32"/>
      </c>
      <c r="H1070">
        <v>1168</v>
      </c>
    </row>
    <row r="1071" spans="1:9" ht="12.75">
      <c r="A1071" t="s">
        <v>999</v>
      </c>
      <c r="B1071" t="str">
        <f t="shared" si="33"/>
        <v>農村･農村像</v>
      </c>
      <c r="C1071">
        <f t="shared" si="32"/>
      </c>
      <c r="H1071">
        <v>1169</v>
      </c>
    </row>
    <row r="1072" spans="1:9" ht="12.75">
      <c r="A1072" t="s">
        <v>193</v>
      </c>
      <c r="B1072" t="str">
        <f t="shared" si="33"/>
        <v>99.その他</v>
      </c>
      <c r="C1072" t="str">
        <f t="shared" si="32"/>
        <v>99.その他</v>
      </c>
      <c r="H1072">
        <v>1170</v>
      </c>
    </row>
    <row r="1073" spans="1:9" ht="12.75">
      <c r="A1073" t="s">
        <v>1000</v>
      </c>
      <c r="B1073" t="str">
        <f t="shared" si="33"/>
        <v>1.都市論と都市形成史 a.都市論</v>
      </c>
      <c r="C1073" t="str">
        <f t="shared" si="32"/>
        <v>1.都市論と都市形成史 a.都市論</v>
      </c>
      <c r="H1073">
        <v>1171</v>
      </c>
    </row>
    <row r="1074" spans="1:9" ht="12.75">
      <c r="A1074" t="s">
        <v>1001</v>
      </c>
      <c r="B1074" t="str">
        <f t="shared" si="33"/>
        <v>b.都市計画論</v>
      </c>
      <c r="C1074">
        <f aca="true" t="shared" si="34" ref="C1074:C1137">+IF(ISERROR(VALUE(LEFT(B1074,1)))=FALSE,B1074,"")</f>
      </c>
      <c r="H1074">
        <v>1172</v>
      </c>
    </row>
    <row r="1075" spans="1:9" ht="12.75">
      <c r="A1075" t="s">
        <v>1002</v>
      </c>
      <c r="B1075" t="str">
        <f t="shared" si="33"/>
        <v>c.都市形成史･都市計画史</v>
      </c>
      <c r="C1075">
        <f t="shared" si="34"/>
      </c>
      <c r="H1075">
        <v>1173</v>
      </c>
    </row>
    <row r="1076" spans="1:9" ht="12.75">
      <c r="A1076" t="s">
        <v>503</v>
      </c>
      <c r="B1076" t="str">
        <f t="shared" si="33"/>
        <v>d.その他</v>
      </c>
      <c r="C1076">
        <f t="shared" si="34"/>
      </c>
      <c r="H1076">
        <v>1174</v>
      </c>
    </row>
    <row r="1077" spans="1:9" ht="12.75">
      <c r="A1077" t="s">
        <v>1003</v>
      </c>
      <c r="B1077" t="str">
        <f t="shared" si="33"/>
        <v>2.都市像と計画 a.ﾏｽﾀｰﾌﾟﾗﾝ</v>
      </c>
      <c r="C1077" t="str">
        <f t="shared" si="34"/>
        <v>2.都市像と計画 a.ﾏｽﾀｰﾌﾟﾗﾝ</v>
      </c>
      <c r="H1077">
        <v>1175</v>
      </c>
    </row>
    <row r="1078" spans="1:9" ht="12.75">
      <c r="A1078" t="s">
        <v>1004</v>
      </c>
      <c r="B1078" t="str">
        <f t="shared" si="33"/>
        <v>b.都市圏</v>
      </c>
      <c r="C1078">
        <f t="shared" si="34"/>
      </c>
      <c r="H1078">
        <v>1176</v>
      </c>
    </row>
    <row r="1079" spans="1:9" ht="12.75">
      <c r="A1079" t="s">
        <v>1005</v>
      </c>
      <c r="B1079" t="str">
        <f t="shared" si="33"/>
        <v>c.土地利用</v>
      </c>
      <c r="C1079">
        <f t="shared" si="34"/>
      </c>
      <c r="H1079">
        <v>1177</v>
      </c>
    </row>
    <row r="1080" spans="1:9" ht="12.75">
      <c r="A1080" t="s">
        <v>1006</v>
      </c>
      <c r="B1080" t="str">
        <f t="shared" si="33"/>
        <v>d.基幹施設</v>
      </c>
      <c r="C1080">
        <f t="shared" si="34"/>
      </c>
      <c r="H1080">
        <v>1178</v>
      </c>
    </row>
    <row r="1081" spans="1:9" ht="12.75">
      <c r="A1081" t="s">
        <v>1007</v>
      </c>
      <c r="B1081" t="str">
        <f t="shared" si="33"/>
        <v>e.交</v>
      </c>
      <c r="C1081">
        <f t="shared" si="34"/>
      </c>
      <c r="H1081">
        <v>1179</v>
      </c>
    </row>
    <row r="1082" spans="1:9" ht="12.75">
      <c r="A1082" t="s">
        <v>1008</v>
      </c>
      <c r="B1082" t="str">
        <f t="shared" si="33"/>
        <v>通</v>
      </c>
      <c r="C1082">
        <f t="shared" si="34"/>
      </c>
      <c r="H1082">
        <v>1180</v>
      </c>
    </row>
    <row r="1083" spans="1:9" ht="12.75">
      <c r="A1083" t="s">
        <v>1009</v>
      </c>
      <c r="B1083" t="str">
        <f t="shared" si="33"/>
        <v>f.観光</v>
      </c>
      <c r="C1083">
        <f t="shared" si="34"/>
      </c>
      <c r="H1083">
        <v>1181</v>
      </c>
    </row>
    <row r="1084" spans="1:9" ht="12.75">
      <c r="A1084" t="s">
        <v>1010</v>
      </c>
      <c r="B1084" t="str">
        <f t="shared" si="33"/>
        <v>g.海外都市計画</v>
      </c>
      <c r="C1084">
        <f t="shared" si="34"/>
      </c>
      <c r="H1084">
        <v>1182</v>
      </c>
    </row>
    <row r="1085" spans="1:9" ht="12.75">
      <c r="A1085" t="s">
        <v>122</v>
      </c>
      <c r="B1085" t="str">
        <f t="shared" si="33"/>
        <v>h.その他</v>
      </c>
      <c r="C1085">
        <f t="shared" si="34"/>
      </c>
      <c r="H1085">
        <v>1183</v>
      </c>
    </row>
    <row r="1086" spans="1:9" ht="12.75">
      <c r="A1086" t="s">
        <v>1011</v>
      </c>
      <c r="B1086" t="str">
        <f t="shared" si="33"/>
        <v>3.市街地変容と都市･地域の再生</v>
      </c>
      <c r="C1086" t="str">
        <f t="shared" si="34"/>
        <v>3.市街地変容と都市･地域の再生</v>
      </c>
      <c r="H1086">
        <v>1184</v>
      </c>
    </row>
    <row r="1087" spans="1:9" ht="12.75">
      <c r="A1087" t="s">
        <v>1012</v>
      </c>
      <c r="B1087" t="str">
        <f t="shared" si="33"/>
        <v>a.市街地整備･新市街地</v>
      </c>
      <c r="C1087">
        <f t="shared" si="34"/>
      </c>
      <c r="H1087">
        <v>1185</v>
      </c>
    </row>
    <row r="1088" spans="1:9" ht="12.75">
      <c r="A1088" t="s">
        <v>1013</v>
      </c>
      <c r="B1088" t="str">
        <f t="shared" si="33"/>
        <v>b.再開発</v>
      </c>
      <c r="C1088">
        <f t="shared" si="34"/>
      </c>
      <c r="H1088">
        <v>1186</v>
      </c>
    </row>
    <row r="1089" spans="1:9" ht="12.75">
      <c r="A1089" t="s">
        <v>1014</v>
      </c>
      <c r="B1089" t="str">
        <f t="shared" si="33"/>
        <v>c.商業地･商業空間</v>
      </c>
      <c r="C1089">
        <f t="shared" si="34"/>
      </c>
      <c r="H1089">
        <v>1187</v>
      </c>
    </row>
    <row r="1090" spans="1:9" ht="12.75">
      <c r="A1090" t="s">
        <v>1015</v>
      </c>
      <c r="B1090" t="str">
        <f aca="true" t="shared" si="35" ref="B1090:B1153">+ASC(A1090)</f>
        <v>d.中</v>
      </c>
      <c r="C1090">
        <f t="shared" si="34"/>
      </c>
      <c r="H1090">
        <v>1188</v>
      </c>
    </row>
    <row r="1091" spans="1:9" ht="12.75">
      <c r="A1091" t="s">
        <v>1016</v>
      </c>
      <c r="B1091" t="str">
        <f t="shared" si="35"/>
        <v>心市街地</v>
      </c>
      <c r="C1091">
        <f t="shared" si="34"/>
      </c>
      <c r="H1091">
        <v>1190</v>
      </c>
    </row>
    <row r="1092" spans="1:9" ht="12.75">
      <c r="A1092" t="s">
        <v>1017</v>
      </c>
      <c r="B1092" t="str">
        <f t="shared" si="35"/>
        <v>e.都市再生</v>
      </c>
      <c r="C1092">
        <f t="shared" si="34"/>
      </c>
      <c r="H1092">
        <v>1191</v>
      </c>
    </row>
    <row r="1093" spans="1:9" ht="12.75">
      <c r="A1093" t="s">
        <v>1018</v>
      </c>
      <c r="B1093" t="str">
        <f t="shared" si="35"/>
        <v>f.街なか再生･街なか居住</v>
      </c>
      <c r="C1093">
        <f t="shared" si="34"/>
      </c>
      <c r="H1093">
        <v>1192</v>
      </c>
    </row>
    <row r="1094" spans="1:9" ht="12.75">
      <c r="A1094" t="s">
        <v>1019</v>
      </c>
      <c r="B1094" t="str">
        <f t="shared" si="35"/>
        <v>g.都市経営(ｽ</v>
      </c>
      <c r="C1094">
        <f t="shared" si="34"/>
      </c>
      <c r="H1094">
        <v>1193</v>
      </c>
    </row>
    <row r="1095" spans="1:9" ht="12.75">
      <c r="A1095" t="s">
        <v>1020</v>
      </c>
      <c r="B1095" t="str">
        <f t="shared" si="35"/>
        <v>ﾎﾟｰﾂｲﾍﾞﾝﾄなど)</v>
      </c>
      <c r="C1095">
        <f t="shared" si="34"/>
      </c>
      <c r="H1095">
        <v>1194</v>
      </c>
    </row>
    <row r="1096" spans="1:9" ht="12.75">
      <c r="A1096" t="s">
        <v>122</v>
      </c>
      <c r="B1096" t="str">
        <f t="shared" si="35"/>
        <v>h.その他</v>
      </c>
      <c r="C1096">
        <f t="shared" si="34"/>
      </c>
      <c r="H1096">
        <v>1195</v>
      </c>
    </row>
    <row r="1097" spans="1:9" ht="12.75">
      <c r="A1097" t="s">
        <v>1021</v>
      </c>
      <c r="B1097" t="str">
        <f t="shared" si="35"/>
        <v>4.地区とｺﾐｭﾆﾃｨ a.住環境</v>
      </c>
      <c r="C1097" t="str">
        <f t="shared" si="34"/>
        <v>4.地区とｺﾐｭﾆﾃｨ a.住環境</v>
      </c>
      <c r="H1097">
        <v>1196</v>
      </c>
    </row>
    <row r="1098" spans="1:9" ht="12.75">
      <c r="A1098" t="s">
        <v>1022</v>
      </c>
      <c r="B1098" t="str">
        <f t="shared" si="35"/>
        <v>b.都心居住</v>
      </c>
      <c r="C1098">
        <f t="shared" si="34"/>
      </c>
      <c r="H1098">
        <v>1197</v>
      </c>
    </row>
    <row r="1099" spans="1:9" ht="12.75">
      <c r="A1099" t="s">
        <v>1023</v>
      </c>
      <c r="B1099" t="str">
        <f t="shared" si="35"/>
        <v>c.地区計画</v>
      </c>
      <c r="C1099">
        <f t="shared" si="34"/>
      </c>
      <c r="H1099">
        <v>1198</v>
      </c>
    </row>
    <row r="1100" spans="1:9" ht="12.75">
      <c r="A1100" t="s">
        <v>1024</v>
      </c>
      <c r="B1100" t="str">
        <f t="shared" si="35"/>
        <v>d.地区施設</v>
      </c>
      <c r="C1100">
        <f t="shared" si="34"/>
      </c>
      <c r="H1100">
        <v>1199</v>
      </c>
    </row>
    <row r="1101" spans="1:9" ht="12.75">
      <c r="A1101" t="s">
        <v>1025</v>
      </c>
      <c r="B1101" t="str">
        <f t="shared" si="35"/>
        <v>e.高齢者･</v>
      </c>
      <c r="C1101">
        <f t="shared" si="34"/>
      </c>
      <c r="H1101">
        <v>1200</v>
      </c>
    </row>
    <row r="1102" spans="1:9" ht="12.75">
      <c r="A1102" t="s">
        <v>1026</v>
      </c>
      <c r="B1102" t="str">
        <f t="shared" si="35"/>
        <v>福祉</v>
      </c>
      <c r="C1102">
        <f t="shared" si="34"/>
      </c>
      <c r="H1102">
        <v>1201</v>
      </c>
    </row>
    <row r="1103" spans="1:9" ht="12.75">
      <c r="A1103" t="s">
        <v>64</v>
      </c>
      <c r="B1103" t="str">
        <f t="shared" si="35"/>
        <v>f.その他</v>
      </c>
      <c r="C1103">
        <f t="shared" si="34"/>
      </c>
      <c r="H1103">
        <v>1202</v>
      </c>
    </row>
    <row r="1104" spans="1:9" ht="12.75">
      <c r="A1104" t="s">
        <v>1027</v>
      </c>
      <c r="B1104" t="str">
        <f t="shared" si="35"/>
        <v>5.都市環境と災害 a.環境管理</v>
      </c>
      <c r="C1104" t="str">
        <f t="shared" si="34"/>
        <v>5.都市環境と災害 a.環境管理</v>
      </c>
      <c r="H1104">
        <v>1203</v>
      </c>
    </row>
    <row r="1105" spans="1:9" ht="12.75">
      <c r="A1105" t="s">
        <v>1028</v>
      </c>
      <c r="B1105" t="str">
        <f t="shared" si="35"/>
        <v>b.環境ｱｾｽﾒﾝﾄ</v>
      </c>
      <c r="C1105">
        <f t="shared" si="34"/>
      </c>
      <c r="H1105">
        <v>1204</v>
      </c>
    </row>
    <row r="1106" spans="1:9" ht="12.75">
      <c r="A1106" t="s">
        <v>1029</v>
      </c>
      <c r="B1106" t="str">
        <f t="shared" si="35"/>
        <v>c.地球環境</v>
      </c>
      <c r="C1106">
        <f t="shared" si="34"/>
      </c>
      <c r="H1106">
        <v>1205</v>
      </c>
    </row>
    <row r="1107" spans="1:9" ht="12.75">
      <c r="A1107" t="s">
        <v>1030</v>
      </c>
      <c r="B1107" t="str">
        <f t="shared" si="35"/>
        <v>d.災害</v>
      </c>
      <c r="C1107">
        <f t="shared" si="34"/>
      </c>
      <c r="H1107">
        <v>1206</v>
      </c>
    </row>
    <row r="1108" spans="1:9" ht="12.75">
      <c r="A1108" t="s">
        <v>1031</v>
      </c>
      <c r="B1108" t="str">
        <f t="shared" si="35"/>
        <v>e.防</v>
      </c>
      <c r="C1108">
        <f t="shared" si="34"/>
      </c>
      <c r="H1108">
        <v>1207</v>
      </c>
    </row>
    <row r="1109" spans="1:9" ht="12.75">
      <c r="A1109" t="s">
        <v>1032</v>
      </c>
      <c r="B1109" t="str">
        <f t="shared" si="35"/>
        <v>災</v>
      </c>
      <c r="C1109">
        <f t="shared" si="34"/>
      </c>
      <c r="H1109">
        <v>1209</v>
      </c>
    </row>
    <row r="1110" spans="1:9" ht="12.75">
      <c r="A1110" t="s">
        <v>1033</v>
      </c>
      <c r="B1110" t="str">
        <f t="shared" si="35"/>
        <v>f.復旧･復興</v>
      </c>
      <c r="C1110">
        <f t="shared" si="34"/>
      </c>
      <c r="H1110">
        <v>1210</v>
      </c>
    </row>
    <row r="1111" spans="1:9" ht="12.75">
      <c r="A1111" t="s">
        <v>191</v>
      </c>
      <c r="B1111" t="str">
        <f t="shared" si="35"/>
        <v>g.その他</v>
      </c>
      <c r="C1111">
        <f t="shared" si="34"/>
      </c>
      <c r="H1111">
        <v>1211</v>
      </c>
    </row>
    <row r="1112" spans="1:9" ht="12.75">
      <c r="A1112" t="s">
        <v>1034</v>
      </c>
      <c r="B1112" t="str">
        <f t="shared" si="35"/>
        <v>6.景観と都市設計</v>
      </c>
      <c r="C1112" t="str">
        <f t="shared" si="34"/>
        <v>6.景観と都市設計</v>
      </c>
      <c r="H1112">
        <v>1212</v>
      </c>
    </row>
    <row r="1113" spans="1:9" ht="12.75">
      <c r="A1113" t="s">
        <v>1035</v>
      </c>
      <c r="B1113" t="str">
        <f t="shared" si="35"/>
        <v>a.都市設計</v>
      </c>
      <c r="C1113">
        <f t="shared" si="34"/>
      </c>
      <c r="H1113">
        <v>1213</v>
      </c>
    </row>
    <row r="1114" spans="1:9" ht="12.75">
      <c r="A1114" t="s">
        <v>1036</v>
      </c>
      <c r="B1114" t="str">
        <f t="shared" si="35"/>
        <v>b.景観論</v>
      </c>
      <c r="C1114">
        <f t="shared" si="34"/>
      </c>
      <c r="H1114">
        <v>1214</v>
      </c>
    </row>
    <row r="1115" spans="1:9" ht="12.75">
      <c r="A1115" t="s">
        <v>1037</v>
      </c>
      <c r="B1115" t="str">
        <f t="shared" si="35"/>
        <v>c.景観ｲﾒｰｼﾞ･景観評価</v>
      </c>
      <c r="C1115">
        <f t="shared" si="34"/>
      </c>
      <c r="H1115">
        <v>1215</v>
      </c>
    </row>
    <row r="1116" spans="1:9" ht="12.75">
      <c r="A1116" t="s">
        <v>1038</v>
      </c>
      <c r="B1116" t="str">
        <f t="shared" si="35"/>
        <v>d.景観計画･</v>
      </c>
      <c r="C1116">
        <f t="shared" si="34"/>
      </c>
      <c r="H1116">
        <v>1216</v>
      </c>
    </row>
    <row r="1117" spans="1:9" ht="12.75">
      <c r="A1117" t="s">
        <v>1039</v>
      </c>
      <c r="B1117" t="str">
        <f t="shared" si="35"/>
        <v>景観整備</v>
      </c>
      <c r="C1117">
        <f t="shared" si="34"/>
      </c>
      <c r="H1117">
        <v>1217</v>
      </c>
    </row>
    <row r="1118" spans="1:9" ht="12.75">
      <c r="A1118" t="s">
        <v>1040</v>
      </c>
      <c r="B1118" t="str">
        <f t="shared" si="35"/>
        <v>e.景観管理･まちなみ</v>
      </c>
      <c r="C1118">
        <f t="shared" si="34"/>
      </c>
      <c r="H1118">
        <v>1219</v>
      </c>
    </row>
    <row r="1119" spans="1:9" ht="12.75">
      <c r="A1119" t="s">
        <v>1041</v>
      </c>
      <c r="B1119" t="str">
        <f t="shared" si="35"/>
        <v>f.歴史的景観</v>
      </c>
      <c r="C1119">
        <f t="shared" si="34"/>
      </c>
      <c r="H1119">
        <v>1222</v>
      </c>
    </row>
    <row r="1120" spans="1:9" ht="12.75">
      <c r="A1120" t="s">
        <v>1042</v>
      </c>
      <c r="B1120" t="str">
        <f t="shared" si="35"/>
        <v>g.自然･ｵｰﾌﾟ</v>
      </c>
      <c r="C1120">
        <f t="shared" si="34"/>
      </c>
      <c r="H1120">
        <v>1228</v>
      </c>
    </row>
    <row r="1121" spans="1:9" ht="12.75">
      <c r="A1121" t="s">
        <v>1043</v>
      </c>
      <c r="B1121" t="str">
        <f t="shared" si="35"/>
        <v>ﾝｽﾍﾟｰｽ</v>
      </c>
      <c r="C1121">
        <f t="shared" si="34"/>
      </c>
      <c r="H1121">
        <v>1235</v>
      </c>
    </row>
    <row r="1122" spans="1:9" ht="12.75">
      <c r="A1122" t="s">
        <v>1044</v>
      </c>
      <c r="B1122" t="str">
        <f t="shared" si="35"/>
        <v>h.街路･公共空間</v>
      </c>
      <c r="C1122">
        <f t="shared" si="34"/>
      </c>
      <c r="H1122">
        <v>1237</v>
      </c>
    </row>
    <row r="1123" spans="1:9" ht="12.75">
      <c r="A1123" t="s">
        <v>88</v>
      </c>
      <c r="B1123" t="str">
        <f t="shared" si="35"/>
        <v>i.その他</v>
      </c>
      <c r="C1123">
        <f t="shared" si="34"/>
      </c>
      <c r="H1123">
        <v>1238</v>
      </c>
    </row>
    <row r="1124" spans="1:9" ht="12.75">
      <c r="A1124" t="s">
        <v>1045</v>
      </c>
      <c r="B1124" t="str">
        <f t="shared" si="35"/>
        <v>7.制度と行政 a.都市計画制度</v>
      </c>
      <c r="C1124" t="str">
        <f t="shared" si="34"/>
        <v>7.制度と行政 a.都市計画制度</v>
      </c>
      <c r="H1124">
        <v>1239</v>
      </c>
    </row>
    <row r="1125" spans="1:9" ht="12.75">
      <c r="A1125" t="s">
        <v>1046</v>
      </c>
      <c r="B1125" t="str">
        <f t="shared" si="35"/>
        <v>b.規制･誘導</v>
      </c>
      <c r="C1125">
        <f t="shared" si="34"/>
      </c>
      <c r="H1125">
        <v>1240</v>
      </c>
    </row>
    <row r="1126" spans="1:9" ht="12.75">
      <c r="A1126" t="s">
        <v>1047</v>
      </c>
      <c r="B1126" t="str">
        <f t="shared" si="35"/>
        <v>c.整備･開発の事業</v>
      </c>
      <c r="C1126">
        <f t="shared" si="34"/>
      </c>
      <c r="H1126">
        <v>1241</v>
      </c>
    </row>
    <row r="1127" spans="1:9" ht="12.75">
      <c r="A1127" t="s">
        <v>1048</v>
      </c>
      <c r="B1127" t="str">
        <f t="shared" si="35"/>
        <v>d.行政組</v>
      </c>
      <c r="C1127">
        <f t="shared" si="34"/>
      </c>
      <c r="H1127">
        <v>1242</v>
      </c>
    </row>
    <row r="1128" spans="1:9" ht="12.75">
      <c r="A1128" t="s">
        <v>1049</v>
      </c>
      <c r="B1128" t="str">
        <f t="shared" si="35"/>
        <v>織</v>
      </c>
      <c r="C1128">
        <f t="shared" si="34"/>
      </c>
      <c r="H1128">
        <v>1243</v>
      </c>
    </row>
    <row r="1129" spans="1:9" ht="12.75">
      <c r="A1129" t="s">
        <v>153</v>
      </c>
      <c r="B1129" t="str">
        <f t="shared" si="35"/>
        <v>e.その他</v>
      </c>
      <c r="C1129">
        <f t="shared" si="34"/>
      </c>
      <c r="H1129">
        <v>1244</v>
      </c>
    </row>
    <row r="1130" spans="1:9" ht="12.75">
      <c r="A1130" t="s">
        <v>1050</v>
      </c>
      <c r="B1130" t="str">
        <f t="shared" si="35"/>
        <v>8.参加と組織 a.住民参加</v>
      </c>
      <c r="C1130" t="str">
        <f t="shared" si="34"/>
        <v>8.参加と組織 a.住民参加</v>
      </c>
      <c r="H1130">
        <v>1245</v>
      </c>
    </row>
    <row r="1131" spans="1:9" ht="12.75">
      <c r="A1131" t="s">
        <v>1051</v>
      </c>
      <c r="B1131" t="str">
        <f t="shared" si="35"/>
        <v>b.ﾜｰｸｼｮｯﾌﾟ</v>
      </c>
      <c r="C1131">
        <f t="shared" si="34"/>
      </c>
      <c r="H1131">
        <v>1246</v>
      </c>
    </row>
    <row r="1132" spans="1:9" ht="12.75">
      <c r="A1132" t="s">
        <v>1052</v>
      </c>
      <c r="B1132" t="str">
        <f t="shared" si="35"/>
        <v>c.NPO</v>
      </c>
      <c r="C1132">
        <f t="shared" si="34"/>
      </c>
      <c r="H1132">
        <v>1248</v>
      </c>
    </row>
    <row r="1133" spans="1:9" ht="12.75">
      <c r="A1133" t="s">
        <v>1053</v>
      </c>
      <c r="B1133" t="str">
        <f t="shared" si="35"/>
        <v>d.ﾌﾟﾛｾｽ</v>
      </c>
      <c r="C1133">
        <f t="shared" si="34"/>
      </c>
      <c r="H1133">
        <v>1249</v>
      </c>
    </row>
    <row r="1134" spans="1:9" ht="12.75">
      <c r="A1134" t="s">
        <v>1054</v>
      </c>
      <c r="B1134" t="str">
        <f t="shared" si="35"/>
        <v>e.まち</v>
      </c>
      <c r="C1134">
        <f t="shared" si="34"/>
      </c>
      <c r="H1134">
        <v>1250</v>
      </c>
    </row>
    <row r="1135" spans="1:9" ht="12.75">
      <c r="A1135" t="s">
        <v>1055</v>
      </c>
      <c r="B1135" t="str">
        <f t="shared" si="35"/>
        <v>づくり学習</v>
      </c>
      <c r="C1135">
        <f t="shared" si="34"/>
      </c>
      <c r="H1135">
        <v>1251</v>
      </c>
    </row>
    <row r="1136" spans="1:9" ht="12.75">
      <c r="A1136" t="s">
        <v>64</v>
      </c>
      <c r="B1136" t="str">
        <f t="shared" si="35"/>
        <v>f.その他</v>
      </c>
      <c r="C1136">
        <f t="shared" si="34"/>
      </c>
      <c r="H1136">
        <v>1252</v>
      </c>
    </row>
    <row r="1137" spans="1:9" ht="12.75">
      <c r="A1137" t="s">
        <v>1056</v>
      </c>
      <c r="B1137" t="str">
        <f t="shared" si="35"/>
        <v>9.教育と資格 a.都市計画･設計教育</v>
      </c>
      <c r="C1137" t="str">
        <f t="shared" si="34"/>
        <v>9.教育と資格 a.都市計画･設計教育</v>
      </c>
      <c r="H1137">
        <v>1254</v>
      </c>
    </row>
    <row r="1138" spans="1:9" ht="12.75">
      <c r="A1138" t="s">
        <v>1057</v>
      </c>
      <c r="B1138" t="str">
        <f t="shared" si="35"/>
        <v>b.資格</v>
      </c>
      <c r="C1138">
        <f aca="true" t="shared" si="36" ref="C1138:C1201">+IF(ISERROR(VALUE(LEFT(B1138,1)))=FALSE,B1138,"")</f>
      </c>
      <c r="H1138">
        <v>1255</v>
      </c>
    </row>
    <row r="1139" spans="1:9" ht="12.75">
      <c r="A1139" t="s">
        <v>164</v>
      </c>
      <c r="B1139" t="str">
        <f t="shared" si="35"/>
        <v>c.その他</v>
      </c>
      <c r="C1139">
        <f t="shared" si="36"/>
      </c>
      <c r="H1139">
        <v>1256</v>
      </c>
    </row>
    <row r="1140" spans="1:9" ht="12.75">
      <c r="A1140" t="s">
        <v>1058</v>
      </c>
      <c r="B1140" t="str">
        <f t="shared" si="35"/>
        <v>10.調査･評価と計画支援 a.都市調査･都市解析</v>
      </c>
      <c r="C1140" t="str">
        <f t="shared" si="36"/>
        <v>10.調査･評価と計画支援 a.都市調査･都市解析</v>
      </c>
      <c r="H1140">
        <v>1257</v>
      </c>
    </row>
    <row r="1141" spans="1:9" ht="12.75">
      <c r="A1141" t="s">
        <v>1059</v>
      </c>
      <c r="B1141" t="str">
        <f t="shared" si="35"/>
        <v>b.GIS/CAD/CG</v>
      </c>
      <c r="C1141">
        <f t="shared" si="36"/>
      </c>
      <c r="H1141">
        <v>1258</v>
      </c>
    </row>
    <row r="1142" spans="1:9" ht="12.75">
      <c r="A1142" t="s">
        <v>1060</v>
      </c>
      <c r="B1142" t="str">
        <f t="shared" si="35"/>
        <v>c.ｲﾝﾀｰﾈｯﾄ</v>
      </c>
      <c r="C1142">
        <f t="shared" si="36"/>
      </c>
      <c r="H1142">
        <v>1259</v>
      </c>
    </row>
    <row r="1143" spans="1:9" ht="12.75">
      <c r="A1143" t="s">
        <v>128</v>
      </c>
      <c r="B1143" t="str">
        <f t="shared" si="35"/>
        <v>d.</v>
      </c>
      <c r="C1143">
        <f t="shared" si="36"/>
      </c>
      <c r="H1143">
        <v>1260</v>
      </c>
    </row>
    <row r="1144" spans="1:9" ht="12.75">
      <c r="A1144" t="s">
        <v>1061</v>
      </c>
      <c r="B1144" t="str">
        <f t="shared" si="35"/>
        <v>ｼﾐｭﾚｰｼｮﾝ</v>
      </c>
      <c r="C1144">
        <f t="shared" si="36"/>
      </c>
      <c r="H1144">
        <v>1261</v>
      </c>
    </row>
    <row r="1145" spans="1:9" ht="12.75">
      <c r="A1145" t="s">
        <v>153</v>
      </c>
      <c r="B1145" t="str">
        <f t="shared" si="35"/>
        <v>e.その他</v>
      </c>
      <c r="C1145">
        <f t="shared" si="36"/>
      </c>
      <c r="H1145">
        <v>1262</v>
      </c>
    </row>
    <row r="1146" spans="1:9" ht="12.75">
      <c r="A1146" t="s">
        <v>1062</v>
      </c>
      <c r="B1146" t="str">
        <f t="shared" si="35"/>
        <v>7.都市計画</v>
      </c>
      <c r="C1146" t="str">
        <f t="shared" si="36"/>
        <v>7.都市計画</v>
      </c>
      <c r="H1146">
        <v>1263</v>
      </c>
    </row>
    <row r="1147" spans="1:9" ht="12.75">
      <c r="A1147" t="s">
        <v>193</v>
      </c>
      <c r="B1147" t="str">
        <f t="shared" si="35"/>
        <v>99.その他</v>
      </c>
      <c r="C1147" t="str">
        <f t="shared" si="36"/>
        <v>99.その他</v>
      </c>
      <c r="H1147">
        <v>1264</v>
      </c>
    </row>
    <row r="1148" spans="1:9" ht="12.75">
      <c r="A1148" t="s">
        <v>1063</v>
      </c>
      <c r="B1148" t="str">
        <f t="shared" si="35"/>
        <v>1.建築社会ｼｽﾃﾑ</v>
      </c>
      <c r="C1148" t="str">
        <f t="shared" si="36"/>
        <v>1.建築社会ｼｽﾃﾑ</v>
      </c>
      <c r="H1148">
        <v>1265</v>
      </c>
    </row>
    <row r="1149" spans="1:9" ht="12.75">
      <c r="A1149" t="s">
        <v>1064</v>
      </c>
      <c r="B1149" t="str">
        <f t="shared" si="35"/>
        <v>a.建築社会ｼｽﾃﾑ一般(制度､ﾕﾆﾊﾞｰｻﾙ社会､国際化､情報)</v>
      </c>
      <c r="C1149">
        <f t="shared" si="36"/>
      </c>
      <c r="H1149">
        <v>1266</v>
      </c>
    </row>
    <row r="1150" spans="1:9" ht="12.75">
      <c r="A1150" t="s">
        <v>1065</v>
      </c>
      <c r="B1150" t="str">
        <f t="shared" si="35"/>
        <v>b.</v>
      </c>
      <c r="C1150">
        <f t="shared" si="36"/>
      </c>
      <c r="H1150">
        <v>1268</v>
      </c>
    </row>
    <row r="1151" spans="1:9" ht="12.75">
      <c r="A1151" t="s">
        <v>1066</v>
      </c>
      <c r="B1151" t="str">
        <f t="shared" si="35"/>
        <v>技術者･職能(資格･認証､建築専門職能､就労･処遇､人材育成政策)</v>
      </c>
      <c r="C1151">
        <f t="shared" si="36"/>
      </c>
      <c r="H1151">
        <v>1269</v>
      </c>
    </row>
    <row r="1152" spans="1:9" ht="12.75">
      <c r="A1152" t="s">
        <v>1067</v>
      </c>
      <c r="B1152" t="str">
        <f t="shared" si="35"/>
        <v>c.技能･労働(労働問題､建設労働､教育･訓練､技能承継)</v>
      </c>
      <c r="C1152">
        <f t="shared" si="36"/>
      </c>
      <c r="H1152">
        <v>1270</v>
      </c>
    </row>
    <row r="1153" spans="1:9" ht="12.75">
      <c r="A1153" t="s">
        <v>639</v>
      </c>
      <c r="B1153" t="str">
        <f t="shared" si="35"/>
        <v>d.住</v>
      </c>
      <c r="C1153">
        <f t="shared" si="36"/>
      </c>
      <c r="H1153">
        <v>1271</v>
      </c>
    </row>
    <row r="1154" spans="1:9" ht="12.75">
      <c r="A1154" t="s">
        <v>1068</v>
      </c>
      <c r="B1154" t="str">
        <f aca="true" t="shared" si="37" ref="B1154:B1217">+ASC(A1154)</f>
        <v>宅政策(住宅政策･居住政策､居住権､住生活基本計画･住宅ﾏｽﾀｰﾌﾟ</v>
      </c>
      <c r="C1154">
        <f t="shared" si="36"/>
      </c>
      <c r="H1154">
        <v>1272</v>
      </c>
    </row>
    <row r="1155" spans="1:9" ht="12.75">
      <c r="A1155" t="s">
        <v>1069</v>
      </c>
      <c r="B1155" t="str">
        <f t="shared" si="37"/>
        <v>ﾗﾝ)</v>
      </c>
      <c r="C1155">
        <f t="shared" si="36"/>
      </c>
      <c r="H1155">
        <v>1274</v>
      </c>
    </row>
    <row r="1156" spans="1:9" ht="12.75">
      <c r="A1156" t="s">
        <v>1070</v>
      </c>
      <c r="B1156" t="str">
        <f t="shared" si="37"/>
        <v>e.環境･資源管理(ｻｽﾃｨﾅﾋﾞﾘﾃｨ･環境問題､資源管理､</v>
      </c>
      <c r="C1156">
        <f t="shared" si="36"/>
      </c>
      <c r="H1156">
        <v>1275</v>
      </c>
    </row>
    <row r="1157" spans="1:9" ht="12.75">
      <c r="A1157" t="s">
        <v>1071</v>
      </c>
      <c r="B1157" t="str">
        <f t="shared" si="37"/>
        <v>資源循環､環境負荷)</v>
      </c>
      <c r="C1157">
        <f t="shared" si="36"/>
      </c>
      <c r="H1157">
        <v>1279</v>
      </c>
    </row>
    <row r="1158" spans="1:9" ht="12.75">
      <c r="A1158" t="s">
        <v>1072</v>
      </c>
      <c r="B1158" t="str">
        <f t="shared" si="37"/>
        <v>2.建築経済</v>
      </c>
      <c r="C1158" t="str">
        <f t="shared" si="36"/>
        <v>2.建築経済</v>
      </c>
      <c r="H1158">
        <v>1285</v>
      </c>
    </row>
    <row r="1159" spans="1:9" ht="12.75">
      <c r="A1159" t="s">
        <v>1073</v>
      </c>
      <c r="B1159" t="str">
        <f t="shared" si="37"/>
        <v>a.経済･経営原論(経済学､労働経済､経営学)</v>
      </c>
      <c r="C1159">
        <f t="shared" si="36"/>
      </c>
      <c r="H1159">
        <v>1289</v>
      </c>
    </row>
    <row r="1160" spans="1:9" ht="12.75">
      <c r="A1160" t="s">
        <v>1074</v>
      </c>
      <c r="B1160" t="str">
        <f t="shared" si="37"/>
        <v>b.建築経済(関連</v>
      </c>
      <c r="C1160">
        <f t="shared" si="36"/>
      </c>
      <c r="H1160">
        <v>1295</v>
      </c>
    </row>
    <row r="1161" spans="1:9" ht="12.75">
      <c r="A1161" t="s">
        <v>1075</v>
      </c>
      <c r="B1161" t="str">
        <f t="shared" si="37"/>
        <v>統計､建築活動･建築市場､建設産業論･産業構造)</v>
      </c>
      <c r="C1161">
        <f t="shared" si="36"/>
      </c>
      <c r="H1161">
        <v>1302</v>
      </c>
    </row>
    <row r="1162" spans="1:9" ht="12.75">
      <c r="A1162" t="s">
        <v>1076</v>
      </c>
      <c r="B1162" t="str">
        <f t="shared" si="37"/>
        <v>c.建築経営(建</v>
      </c>
      <c r="C1162">
        <f t="shared" si="36"/>
      </c>
      <c r="H1162">
        <v>1309</v>
      </c>
    </row>
    <row r="1163" spans="1:9" ht="12.75">
      <c r="A1163" t="s">
        <v>1077</v>
      </c>
      <c r="B1163" t="str">
        <f t="shared" si="37"/>
        <v>築経営､建設業経営)</v>
      </c>
      <c r="C1163">
        <f t="shared" si="36"/>
      </c>
      <c r="H1163">
        <v>10</v>
      </c>
      <c r="I1163" t="s">
        <v>1356</v>
      </c>
    </row>
    <row r="1164" spans="1:9" ht="12.75">
      <c r="A1164" t="s">
        <v>1078</v>
      </c>
      <c r="B1164" t="str">
        <f t="shared" si="37"/>
        <v>3.ﾊｳｼﾞﾝｸﾞ</v>
      </c>
      <c r="C1164" t="str">
        <f t="shared" si="36"/>
        <v>3.ﾊｳｼﾞﾝｸﾞ</v>
      </c>
      <c r="H1164">
        <v>1280</v>
      </c>
      <c r="I1164" t="s">
        <v>1329</v>
      </c>
    </row>
    <row r="1165" spans="1:9" ht="12.75">
      <c r="A1165" t="s">
        <v>1079</v>
      </c>
      <c r="B1165" t="str">
        <f t="shared" si="37"/>
        <v>a.住宅事情･住宅問題(住宅事情､住宅問題､海外の住宅事情､地方性･</v>
      </c>
      <c r="C1165">
        <f t="shared" si="36"/>
      </c>
      <c r="H1165">
        <v>155</v>
      </c>
      <c r="I1165" t="s">
        <v>1373</v>
      </c>
    </row>
    <row r="1166" spans="1:9" ht="12.75">
      <c r="A1166" t="s">
        <v>1080</v>
      </c>
      <c r="B1166" t="str">
        <f t="shared" si="37"/>
        <v>地域性､住宅統計､住情報･住宅情報)</v>
      </c>
      <c r="C1166">
        <f t="shared" si="36"/>
      </c>
      <c r="H1166">
        <v>525</v>
      </c>
      <c r="I1166" t="s">
        <v>1256</v>
      </c>
    </row>
    <row r="1167" spans="1:9" ht="12.75">
      <c r="A1167" t="s">
        <v>1081</v>
      </c>
      <c r="B1167" t="str">
        <f t="shared" si="37"/>
        <v>b.住宅計画(地域住宅計画､</v>
      </c>
      <c r="C1167">
        <f t="shared" si="36"/>
      </c>
      <c r="H1167">
        <v>1236</v>
      </c>
      <c r="I1167" t="s">
        <v>1322</v>
      </c>
    </row>
    <row r="1168" spans="1:9" ht="12.75">
      <c r="A1168" t="s">
        <v>1082</v>
      </c>
      <c r="B1168" t="str">
        <f t="shared" si="37"/>
        <v>計画目標の数値化)</v>
      </c>
      <c r="C1168">
        <f t="shared" si="36"/>
      </c>
      <c r="H1168">
        <v>1148</v>
      </c>
      <c r="I1168" t="s">
        <v>1305</v>
      </c>
    </row>
    <row r="1169" spans="1:9" ht="12.75">
      <c r="A1169" t="s">
        <v>1083</v>
      </c>
      <c r="B1169" t="str">
        <f t="shared" si="37"/>
        <v>c.居住者･居住要求･住宅需要･住生活(居住者､</v>
      </c>
      <c r="C1169">
        <f t="shared" si="36"/>
      </c>
      <c r="H1169">
        <v>476</v>
      </c>
      <c r="I1169" t="s">
        <v>1248</v>
      </c>
    </row>
    <row r="1170" spans="1:9" ht="12.75">
      <c r="A1170" t="s">
        <v>1084</v>
      </c>
      <c r="B1170" t="str">
        <f t="shared" si="37"/>
        <v>世帯構成･家族構造､ﾗｲﾌｽﾀｲﾙ､住生活､住まい方､ﾏﾝｼｮﾝ居</v>
      </c>
      <c r="C1170">
        <f t="shared" si="36"/>
      </c>
      <c r="H1170">
        <v>153</v>
      </c>
      <c r="I1170" t="s">
        <v>1372</v>
      </c>
    </row>
    <row r="1171" spans="1:9" ht="12.75">
      <c r="A1171" t="s">
        <v>1085</v>
      </c>
      <c r="B1171" t="str">
        <f t="shared" si="37"/>
        <v>住､住意識･住要求､住宅需要)</v>
      </c>
      <c r="C1171">
        <f t="shared" si="36"/>
      </c>
      <c r="H1171">
        <v>865</v>
      </c>
      <c r="I1171" t="s">
        <v>1278</v>
      </c>
    </row>
    <row r="1172" spans="1:9" ht="12.75">
      <c r="A1172" t="s">
        <v>1086</v>
      </c>
      <c r="B1172" t="str">
        <f t="shared" si="37"/>
        <v>d.住宅供給･住宅市場･住宅経済(住</v>
      </c>
      <c r="C1172">
        <f t="shared" si="36"/>
      </c>
      <c r="H1172">
        <v>1073</v>
      </c>
      <c r="I1172" t="s">
        <v>1294</v>
      </c>
    </row>
    <row r="1173" spans="1:9" ht="12.75">
      <c r="A1173" t="s">
        <v>1087</v>
      </c>
      <c r="B1173" t="str">
        <f t="shared" si="37"/>
        <v>宅供給､公共住宅､住宅市場､中古流通､住居費･家賃､ｱﾌｫｰﾀﾞﾋﾞﾘ</v>
      </c>
      <c r="C1173">
        <f t="shared" si="36"/>
      </c>
      <c r="H1173">
        <v>1223</v>
      </c>
      <c r="I1173" t="s">
        <v>1312</v>
      </c>
    </row>
    <row r="1174" spans="1:9" ht="12.75">
      <c r="A1174" t="s">
        <v>1088</v>
      </c>
      <c r="B1174" t="str">
        <f t="shared" si="37"/>
        <v>ﾃｨ､住宅価格､住宅建設費､地価)</v>
      </c>
      <c r="C1174">
        <f t="shared" si="36"/>
      </c>
      <c r="H1174">
        <v>962</v>
      </c>
      <c r="I1174" t="s">
        <v>1284</v>
      </c>
    </row>
    <row r="1175" spans="1:9" ht="12.75">
      <c r="A1175" t="s">
        <v>1089</v>
      </c>
      <c r="B1175" t="str">
        <f t="shared" si="37"/>
        <v>e.居住水準･性能･品質(住居</v>
      </c>
      <c r="C1175">
        <f t="shared" si="36"/>
      </c>
      <c r="H1175">
        <v>1291</v>
      </c>
      <c r="I1175" t="s">
        <v>1338</v>
      </c>
    </row>
    <row r="1176" spans="1:9" ht="12.75">
      <c r="A1176" t="s">
        <v>1090</v>
      </c>
      <c r="B1176" t="str">
        <f t="shared" si="37"/>
        <v>水準･居住水準､品質確保､性能表示､住宅性能評価)</v>
      </c>
      <c r="C1176">
        <f t="shared" si="36"/>
      </c>
      <c r="H1176">
        <v>626</v>
      </c>
      <c r="I1176" t="s">
        <v>1265</v>
      </c>
    </row>
    <row r="1177" spans="1:9" ht="12.75">
      <c r="A1177" t="s">
        <v>1091</v>
      </c>
      <c r="B1177" t="str">
        <f t="shared" si="37"/>
        <v>f.住宅管理･</v>
      </c>
      <c r="C1177">
        <f t="shared" si="36"/>
      </c>
      <c r="H1177">
        <v>113</v>
      </c>
      <c r="I1177" t="s">
        <v>1365</v>
      </c>
    </row>
    <row r="1178" spans="1:9" ht="12.75">
      <c r="A1178" t="s">
        <v>1092</v>
      </c>
      <c r="B1178" t="str">
        <f t="shared" si="37"/>
        <v>住宅改修･ｽﾄｯｸ対策(建替､改修､ﾘﾌｫｰﾑ､ｽﾄｯｸ対策､ｽﾄ</v>
      </c>
      <c r="C1178">
        <f t="shared" si="36"/>
      </c>
      <c r="H1178">
        <v>1276</v>
      </c>
      <c r="I1178" t="s">
        <v>1327</v>
      </c>
    </row>
    <row r="1179" spans="1:9" ht="12.75">
      <c r="A1179" t="s">
        <v>1093</v>
      </c>
      <c r="B1179" t="str">
        <f t="shared" si="37"/>
        <v>ｯｸ改善､ﾏﾝｼｮﾝ管理)</v>
      </c>
      <c r="C1179">
        <f t="shared" si="36"/>
      </c>
      <c r="H1179">
        <v>1140</v>
      </c>
      <c r="I1179" t="s">
        <v>1303</v>
      </c>
    </row>
    <row r="1180" spans="1:9" ht="12.75">
      <c r="A1180" t="s">
        <v>1094</v>
      </c>
      <c r="B1180" t="str">
        <f t="shared" si="37"/>
        <v>g.住まいづくり･まちづくり･組織(住</v>
      </c>
      <c r="C1180">
        <f t="shared" si="36"/>
      </c>
      <c r="H1180">
        <v>392</v>
      </c>
      <c r="I1180" t="s">
        <v>1243</v>
      </c>
    </row>
    <row r="1181" spans="1:9" ht="12.75">
      <c r="A1181" t="s">
        <v>1095</v>
      </c>
      <c r="B1181" t="str">
        <f t="shared" si="37"/>
        <v>まいづくり･まちづくり､住まいづくりの非営利組織､ｺﾐｭﾆﾃｨ)</v>
      </c>
      <c r="C1181">
        <f t="shared" si="36"/>
      </c>
      <c r="H1181">
        <v>1233</v>
      </c>
      <c r="I1181" t="s">
        <v>1321</v>
      </c>
    </row>
    <row r="1182" spans="1:9" ht="12.75">
      <c r="A1182" t="s">
        <v>550</v>
      </c>
      <c r="B1182" t="str">
        <f t="shared" si="37"/>
        <v>h.</v>
      </c>
      <c r="C1182">
        <f t="shared" si="36"/>
      </c>
      <c r="H1182">
        <v>640</v>
      </c>
      <c r="I1182" t="s">
        <v>1266</v>
      </c>
    </row>
    <row r="1183" spans="1:9" ht="12.75">
      <c r="A1183" t="s">
        <v>1096</v>
      </c>
      <c r="B1183" t="str">
        <f t="shared" si="37"/>
        <v>居住支援･住教育･居住福祉(居住支援､住教育､居住福祉､ｾｰﾌﾃｨ</v>
      </c>
      <c r="C1183">
        <f t="shared" si="36"/>
      </c>
      <c r="H1183">
        <v>1292</v>
      </c>
      <c r="I1183" t="s">
        <v>1339</v>
      </c>
    </row>
    <row r="1184" spans="1:9" ht="12.75">
      <c r="A1184" t="s">
        <v>1097</v>
      </c>
      <c r="B1184" t="str">
        <f t="shared" si="37"/>
        <v>ﾈｯﾄ､高齢者住宅)</v>
      </c>
      <c r="C1184">
        <f t="shared" si="36"/>
      </c>
      <c r="H1184">
        <v>1278</v>
      </c>
      <c r="I1184" t="s">
        <v>1328</v>
      </c>
    </row>
    <row r="1185" spans="1:9" ht="12.75">
      <c r="A1185" t="s">
        <v>1098</v>
      </c>
      <c r="B1185" t="str">
        <f t="shared" si="37"/>
        <v>i.住まいの安心･安全(住宅防犯､住宅防災､</v>
      </c>
      <c r="C1185">
        <f t="shared" si="36"/>
      </c>
      <c r="H1185">
        <v>118</v>
      </c>
      <c r="I1185" t="s">
        <v>1366</v>
      </c>
    </row>
    <row r="1186" spans="1:9" ht="12.75">
      <c r="A1186" t="s">
        <v>1099</v>
      </c>
      <c r="B1186" t="str">
        <f t="shared" si="37"/>
        <v>住宅災害復興)</v>
      </c>
      <c r="C1186">
        <f t="shared" si="36"/>
      </c>
      <c r="H1186">
        <v>432</v>
      </c>
      <c r="I1186" t="s">
        <v>1245</v>
      </c>
    </row>
    <row r="1187" spans="1:9" ht="12.75">
      <c r="A1187" t="s">
        <v>1100</v>
      </c>
      <c r="B1187" t="str">
        <f t="shared" si="37"/>
        <v>j.住宅地･地域構造(住宅地､居住地特性､郊外住宅</v>
      </c>
      <c r="C1187">
        <f t="shared" si="36"/>
      </c>
      <c r="H1187">
        <v>1293</v>
      </c>
      <c r="I1187" t="s">
        <v>1340</v>
      </c>
    </row>
    <row r="1188" spans="1:9" ht="12.75">
      <c r="A1188" t="s">
        <v>1101</v>
      </c>
      <c r="B1188" t="str">
        <f t="shared" si="37"/>
        <v>地､都心居住､都市型住宅地像)</v>
      </c>
      <c r="C1188">
        <f t="shared" si="36"/>
      </c>
      <c r="H1188">
        <v>121</v>
      </c>
      <c r="I1188" t="s">
        <v>1367</v>
      </c>
    </row>
    <row r="1189" spans="1:9" ht="12.75">
      <c r="A1189" t="s">
        <v>1102</v>
      </c>
      <c r="B1189" t="str">
        <f t="shared" si="37"/>
        <v>4.建築生産</v>
      </c>
      <c r="C1189" t="str">
        <f t="shared" si="36"/>
        <v>4.建築生産</v>
      </c>
      <c r="H1189">
        <v>657</v>
      </c>
      <c r="I1189" t="s">
        <v>1267</v>
      </c>
    </row>
    <row r="1190" spans="1:9" ht="12.75">
      <c r="A1190" t="s">
        <v>1103</v>
      </c>
      <c r="B1190" t="str">
        <f t="shared" si="37"/>
        <v>a.建築生産一般 (品質確保問題､発注者問題)</v>
      </c>
      <c r="C1190">
        <f t="shared" si="36"/>
      </c>
      <c r="H1190">
        <v>451</v>
      </c>
      <c r="I1190" t="s">
        <v>1246</v>
      </c>
    </row>
    <row r="1191" spans="1:9" ht="12.75">
      <c r="A1191" t="s">
        <v>1104</v>
      </c>
      <c r="B1191" t="str">
        <f t="shared" si="37"/>
        <v>b.企画(建築企画､</v>
      </c>
      <c r="C1191">
        <f t="shared" si="36"/>
      </c>
      <c r="H1191">
        <v>1294</v>
      </c>
      <c r="I1191" t="s">
        <v>1341</v>
      </c>
    </row>
    <row r="1192" spans="1:9" ht="12.75">
      <c r="A1192" t="s">
        <v>1105</v>
      </c>
      <c r="B1192" t="str">
        <f t="shared" si="37"/>
        <v>建築ﾌﾟﾛｸﾞﾗﾐﾝｸﾞ)</v>
      </c>
      <c r="C1192">
        <f t="shared" si="36"/>
      </c>
      <c r="H1192">
        <v>128</v>
      </c>
      <c r="I1192" t="s">
        <v>1368</v>
      </c>
    </row>
    <row r="1193" spans="1:9" ht="12.75">
      <c r="A1193" t="s">
        <v>1106</v>
      </c>
      <c r="B1193" t="str">
        <f t="shared" si="37"/>
        <v>c.発注と契約(入札･契約制度､発注方式)</v>
      </c>
      <c r="C1193">
        <f t="shared" si="36"/>
      </c>
      <c r="H1193">
        <v>1308</v>
      </c>
      <c r="I1193" t="s">
        <v>1352</v>
      </c>
    </row>
    <row r="1194" spans="1:9" ht="12.75">
      <c r="A1194" t="s">
        <v>128</v>
      </c>
      <c r="B1194" t="str">
        <f t="shared" si="37"/>
        <v>d.</v>
      </c>
      <c r="C1194">
        <f t="shared" si="36"/>
      </c>
      <c r="H1194">
        <v>671</v>
      </c>
      <c r="I1194" t="s">
        <v>1268</v>
      </c>
    </row>
    <row r="1195" spans="1:9" ht="12.75">
      <c r="A1195" t="s">
        <v>1107</v>
      </c>
      <c r="B1195" t="str">
        <f t="shared" si="37"/>
        <v>設計と監理(設計､工事監理)</v>
      </c>
      <c r="C1195">
        <f t="shared" si="36"/>
      </c>
      <c r="H1195">
        <v>1296</v>
      </c>
      <c r="I1195" t="s">
        <v>1342</v>
      </c>
    </row>
    <row r="1196" spans="1:9" ht="12.75">
      <c r="A1196" t="s">
        <v>1108</v>
      </c>
      <c r="B1196" t="str">
        <f t="shared" si="37"/>
        <v>e.生産管理(工程管理､品質管理､ｺ</v>
      </c>
      <c r="C1196">
        <f t="shared" si="36"/>
      </c>
      <c r="H1196">
        <v>692</v>
      </c>
      <c r="I1196" t="s">
        <v>1269</v>
      </c>
    </row>
    <row r="1197" spans="1:9" ht="12.75">
      <c r="A1197" t="s">
        <v>1109</v>
      </c>
      <c r="B1197" t="str">
        <f t="shared" si="37"/>
        <v>ｽﾄ管理､労務管理､安全衛生管理､環境管理)</v>
      </c>
      <c r="C1197">
        <f t="shared" si="36"/>
      </c>
      <c r="H1197">
        <v>133</v>
      </c>
      <c r="I1197" t="s">
        <v>1369</v>
      </c>
    </row>
    <row r="1198" spans="1:9" ht="12.75">
      <c r="A1198" t="s">
        <v>1110</v>
      </c>
      <c r="B1198" t="str">
        <f t="shared" si="37"/>
        <v>f. 施工技術･管理技術</v>
      </c>
      <c r="C1198">
        <f t="shared" si="36"/>
      </c>
      <c r="H1198">
        <v>1297</v>
      </c>
      <c r="I1198" t="s">
        <v>1343</v>
      </c>
    </row>
    <row r="1199" spans="1:9" ht="12.75">
      <c r="A1199" t="s">
        <v>1111</v>
      </c>
      <c r="B1199" t="str">
        <f t="shared" si="37"/>
        <v>(生産情報,構法･工法,技術と技能,生産ｼｽﾃﾑ,生産性,施工新技</v>
      </c>
      <c r="C1199">
        <f t="shared" si="36"/>
      </c>
      <c r="H1199">
        <v>701</v>
      </c>
      <c r="I1199" t="s">
        <v>1270</v>
      </c>
    </row>
    <row r="1200" spans="1:9" ht="12.75">
      <c r="A1200" t="s">
        <v>1112</v>
      </c>
      <c r="B1200" t="str">
        <f t="shared" si="37"/>
        <v>術,建築施工の自動化･機械化･情報化,現場ICT,SCM,BIM,3D 利用,</v>
      </c>
      <c r="C1200">
        <f t="shared" si="36"/>
      </c>
      <c r="H1200">
        <v>139</v>
      </c>
      <c r="I1200" t="s">
        <v>1370</v>
      </c>
    </row>
    <row r="1201" spans="1:9" ht="12.75">
      <c r="A1201" t="s">
        <v>1113</v>
      </c>
      <c r="B1201" t="str">
        <f t="shared" si="37"/>
        <v>ﾌﾛﾝﾄﾛｰﾃﾞｨﾝｸﾞ)</v>
      </c>
      <c r="C1201">
        <f t="shared" si="36"/>
      </c>
      <c r="H1201">
        <v>715</v>
      </c>
      <c r="I1201" t="s">
        <v>1271</v>
      </c>
    </row>
    <row r="1202" spans="1:9" ht="12.75">
      <c r="A1202" t="s">
        <v>1114</v>
      </c>
      <c r="B1202" t="str">
        <f t="shared" si="37"/>
        <v>g.解体･ﾘｻｲｸﾙ(解体技術､ﾘｻｲｸﾙ)</v>
      </c>
      <c r="C1202">
        <f aca="true" t="shared" si="38" ref="C1202:C1265">+IF(ISERROR(VALUE(LEFT(B1202,1)))=FALSE,B1202,"")</f>
      </c>
      <c r="H1202">
        <v>1298</v>
      </c>
      <c r="I1202" t="s">
        <v>1344</v>
      </c>
    </row>
    <row r="1203" spans="1:9" ht="12.75">
      <c r="A1203" t="s">
        <v>1115</v>
      </c>
      <c r="B1203" t="str">
        <f t="shared" si="37"/>
        <v>h.建築ｺｽﾄ(原価管理､VE 提案､修繕ｺｽﾄ､ｺｽﾄ評価)</v>
      </c>
      <c r="C1203">
        <f t="shared" si="38"/>
      </c>
      <c r="H1203">
        <v>146</v>
      </c>
      <c r="I1203" t="s">
        <v>1371</v>
      </c>
    </row>
    <row r="1204" spans="1:9" ht="12.75">
      <c r="A1204" t="s">
        <v>1116</v>
      </c>
      <c r="B1204" t="str">
        <f t="shared" si="37"/>
        <v>i.ﾏﾈ</v>
      </c>
      <c r="C1204">
        <f t="shared" si="38"/>
      </c>
      <c r="H1204">
        <v>736</v>
      </c>
      <c r="I1204" t="s">
        <v>1273</v>
      </c>
    </row>
    <row r="1205" spans="1:9" ht="12.75">
      <c r="A1205" t="s">
        <v>1117</v>
      </c>
      <c r="B1205" t="str">
        <f t="shared" si="37"/>
        <v>ｼﾞﾒﾝﾄ(PM･CM)</v>
      </c>
      <c r="C1205">
        <f t="shared" si="38"/>
      </c>
      <c r="H1205">
        <v>1299</v>
      </c>
      <c r="I1205" t="s">
        <v>1345</v>
      </c>
    </row>
    <row r="1206" spans="1:9" ht="12.75">
      <c r="A1206" t="s">
        <v>1118</v>
      </c>
      <c r="B1206" t="str">
        <f t="shared" si="37"/>
        <v>j.人材･技能(建築専門職能､人材育成､教育･</v>
      </c>
      <c r="C1206">
        <f t="shared" si="38"/>
      </c>
      <c r="H1206">
        <v>1300</v>
      </c>
      <c r="I1206" t="s">
        <v>1346</v>
      </c>
    </row>
    <row r="1207" spans="1:9" ht="12.75">
      <c r="A1207" t="s">
        <v>1119</v>
      </c>
      <c r="B1207" t="str">
        <f t="shared" si="37"/>
        <v>訓練､技能継承､建設労働)</v>
      </c>
      <c r="C1207">
        <f t="shared" si="38"/>
      </c>
      <c r="H1207">
        <v>765</v>
      </c>
      <c r="I1207" t="s">
        <v>1274</v>
      </c>
    </row>
    <row r="1208" spans="1:9" ht="12.75">
      <c r="A1208" t="s">
        <v>1120</v>
      </c>
      <c r="B1208" t="str">
        <f t="shared" si="37"/>
        <v>5.ｽﾄｯｸ･資産</v>
      </c>
      <c r="C1208" t="str">
        <f t="shared" si="38"/>
        <v>5.ｽﾄｯｸ･資産</v>
      </c>
      <c r="H1208">
        <v>1301</v>
      </c>
      <c r="I1208" t="s">
        <v>1347</v>
      </c>
    </row>
    <row r="1209" spans="1:9" ht="12.75">
      <c r="A1209" t="s">
        <v>1121</v>
      </c>
      <c r="B1209" t="str">
        <f t="shared" si="37"/>
        <v>a.事業ｽｷｰﾑ･金融(金融･保険､契約･紛争処理･ADR､ｺｽﾄ･</v>
      </c>
      <c r="C1209">
        <f t="shared" si="38"/>
      </c>
      <c r="H1209">
        <v>786</v>
      </c>
      <c r="I1209" t="s">
        <v>1275</v>
      </c>
    </row>
    <row r="1210" spans="1:9" ht="12.75">
      <c r="A1210" t="s">
        <v>1122</v>
      </c>
      <c r="B1210" t="str">
        <f t="shared" si="37"/>
        <v>ﾌﾟﾗｲｽ､ﾌﾟﾛｼﾞｪｸﾄﾌｧｲﾅﾝｽ･PFI､証券化･ﾃﾞｭｰﾃﾞﾘｼﾞｪﾝｽ)</v>
      </c>
      <c r="C1210">
        <f t="shared" si="38"/>
      </c>
      <c r="H1210">
        <v>968</v>
      </c>
      <c r="I1210" t="s">
        <v>1285</v>
      </c>
    </row>
    <row r="1211" spans="1:9" ht="12.75">
      <c r="A1211" t="s">
        <v>1123</v>
      </c>
      <c r="B1211" t="str">
        <f t="shared" si="37"/>
        <v>b.施設管理･FM(ﾌﾟﾛﾊﾟﾃｨﾏﾈｼﾞﾒﾝﾄ､施設管理･FM､維持管理､</v>
      </c>
      <c r="C1211">
        <f t="shared" si="38"/>
      </c>
      <c r="H1211">
        <v>16</v>
      </c>
      <c r="I1211" t="s">
        <v>1357</v>
      </c>
    </row>
    <row r="1212" spans="1:9" ht="12.75">
      <c r="A1212" t="s">
        <v>1124</v>
      </c>
      <c r="B1212" t="str">
        <f t="shared" si="37"/>
        <v>ｽﾄｯｸ対策･ﾘﾌｫｰﾑ･ﾘﾆｭｰｱﾙ･再生ｺﾝﾊﾞｰｼﾞｮﾝ)</v>
      </c>
      <c r="C1212">
        <f t="shared" si="38"/>
      </c>
      <c r="H1212">
        <v>479</v>
      </c>
      <c r="I1212" t="s">
        <v>1249</v>
      </c>
    </row>
    <row r="1213" spans="1:9" ht="12.75">
      <c r="A1213" t="s">
        <v>425</v>
      </c>
      <c r="B1213" t="str">
        <f t="shared" si="37"/>
        <v>c.</v>
      </c>
      <c r="C1213">
        <f t="shared" si="38"/>
      </c>
      <c r="H1213">
        <v>1247</v>
      </c>
      <c r="I1213" t="s">
        <v>1323</v>
      </c>
    </row>
    <row r="1214" spans="1:9" ht="12.75">
      <c r="A1214" t="s">
        <v>1125</v>
      </c>
      <c r="B1214" t="str">
        <f t="shared" si="37"/>
        <v>評価(ﾘｽｸ評価･ﾘｽｸ管理､不動産評価･建物評価､ﾗｲﾌｻｲｸﾙ</v>
      </c>
      <c r="C1214">
        <f t="shared" si="38"/>
      </c>
      <c r="H1214">
        <v>1310</v>
      </c>
      <c r="I1214" t="s">
        <v>1353</v>
      </c>
    </row>
    <row r="1215" spans="1:9" ht="12.75">
      <c r="A1215" t="s">
        <v>1126</v>
      </c>
      <c r="B1215" t="str">
        <f t="shared" si="37"/>
        <v>評価･LCC･LCA､ｺﾐｯｼｮﾆﾝｸﾞ)</v>
      </c>
      <c r="C1215">
        <f t="shared" si="38"/>
      </c>
      <c r="H1215">
        <v>1158</v>
      </c>
      <c r="I1215" t="s">
        <v>1306</v>
      </c>
    </row>
    <row r="1216" spans="1:9" ht="12.75">
      <c r="A1216" t="s">
        <v>1127</v>
      </c>
      <c r="B1216" t="str">
        <f t="shared" si="37"/>
        <v>d.環境･資源管理(ｻｽﾃｨ</v>
      </c>
      <c r="C1216">
        <f t="shared" si="38"/>
      </c>
      <c r="H1216">
        <v>235</v>
      </c>
      <c r="I1216" t="s">
        <v>1378</v>
      </c>
    </row>
    <row r="1217" spans="1:9" ht="12.75">
      <c r="A1217" t="s">
        <v>1128</v>
      </c>
      <c r="B1217" t="str">
        <f t="shared" si="37"/>
        <v>ﾅﾋﾞﾘﾃｨ･環境問題､資源管理､資源循環､環境負荷)</v>
      </c>
      <c r="C1217">
        <f t="shared" si="38"/>
      </c>
      <c r="H1217">
        <v>884</v>
      </c>
      <c r="I1217" t="s">
        <v>1279</v>
      </c>
    </row>
    <row r="1218" spans="1:9" ht="12.75">
      <c r="A1218" t="s">
        <v>1129</v>
      </c>
      <c r="B1218" t="str">
        <f aca="true" t="shared" si="39" ref="B1218:B1281">+ASC(A1218)</f>
        <v>8.建築社会</v>
      </c>
      <c r="C1218" t="str">
        <f t="shared" si="38"/>
        <v>8.建築社会</v>
      </c>
      <c r="H1218">
        <v>543</v>
      </c>
      <c r="I1218" t="s">
        <v>1257</v>
      </c>
    </row>
    <row r="1219" spans="1:9" ht="12.75">
      <c r="A1219" t="s">
        <v>1130</v>
      </c>
      <c r="B1219" t="str">
        <f t="shared" si="39"/>
        <v>ｼｽﾃﾑ</v>
      </c>
      <c r="C1219">
        <f t="shared" si="38"/>
      </c>
      <c r="H1219">
        <v>169</v>
      </c>
      <c r="I1219" t="s">
        <v>1374</v>
      </c>
    </row>
    <row r="1220" spans="1:9" ht="12.75">
      <c r="A1220" t="s">
        <v>193</v>
      </c>
      <c r="B1220" t="str">
        <f t="shared" si="39"/>
        <v>99.その他</v>
      </c>
      <c r="C1220" t="str">
        <f t="shared" si="38"/>
        <v>99.その他</v>
      </c>
      <c r="H1220">
        <v>1281</v>
      </c>
      <c r="I1220" t="s">
        <v>1330</v>
      </c>
    </row>
    <row r="1221" spans="1:9" ht="12.75">
      <c r="A1221" t="s">
        <v>1131</v>
      </c>
      <c r="B1221" t="str">
        <f t="shared" si="39"/>
        <v>9.建築歴史･</v>
      </c>
      <c r="C1221" t="str">
        <f t="shared" si="38"/>
        <v>9.建築歴史･</v>
      </c>
      <c r="H1221">
        <v>1077</v>
      </c>
      <c r="I1221" t="s">
        <v>1295</v>
      </c>
    </row>
    <row r="1222" spans="1:9" ht="12.75">
      <c r="A1222" t="s">
        <v>1132</v>
      </c>
      <c r="B1222" t="str">
        <f t="shared" si="39"/>
        <v>意匠</v>
      </c>
      <c r="C1222">
        <f t="shared" si="38"/>
      </c>
      <c r="H1222">
        <v>1224</v>
      </c>
      <c r="I1222" t="s">
        <v>1313</v>
      </c>
    </row>
    <row r="1223" spans="1:9" ht="12.75">
      <c r="A1223" t="s">
        <v>1133</v>
      </c>
      <c r="B1223" t="str">
        <f t="shared" si="39"/>
        <v>1.日本建築史</v>
      </c>
      <c r="C1223" t="str">
        <f t="shared" si="38"/>
        <v>1.日本建築史</v>
      </c>
      <c r="H1223">
        <v>1303</v>
      </c>
      <c r="I1223" t="s">
        <v>1348</v>
      </c>
    </row>
    <row r="1224" spans="1:9" ht="12.75">
      <c r="A1224" t="s">
        <v>1134</v>
      </c>
      <c r="B1224" t="str">
        <f t="shared" si="39"/>
        <v>2.日本近代建築史</v>
      </c>
      <c r="C1224" t="str">
        <f t="shared" si="38"/>
        <v>2.日本近代建築史</v>
      </c>
      <c r="H1224">
        <v>819</v>
      </c>
      <c r="I1224" t="s">
        <v>1276</v>
      </c>
    </row>
    <row r="1225" spans="1:9" ht="12.75">
      <c r="A1225" t="s">
        <v>1135</v>
      </c>
      <c r="B1225" t="str">
        <f t="shared" si="39"/>
        <v>3.東洋建築史(ｵﾘｴﾝﾄを含む)</v>
      </c>
      <c r="C1225" t="str">
        <f t="shared" si="38"/>
        <v>3.東洋建築史(ｵﾘｴﾝﾄを含む)</v>
      </c>
      <c r="H1225">
        <v>846</v>
      </c>
      <c r="I1225" t="s">
        <v>1277</v>
      </c>
    </row>
    <row r="1226" spans="1:9" ht="12.75">
      <c r="A1226" t="s">
        <v>1136</v>
      </c>
      <c r="B1226" t="str">
        <f t="shared" si="39"/>
        <v>4.西洋建築史</v>
      </c>
      <c r="C1226" t="str">
        <f t="shared" si="38"/>
        <v>4.西洋建築史</v>
      </c>
      <c r="H1226">
        <v>1304</v>
      </c>
      <c r="I1226" t="s">
        <v>1349</v>
      </c>
    </row>
    <row r="1227" spans="1:9" ht="12.75">
      <c r="A1227" t="s">
        <v>1137</v>
      </c>
      <c r="B1227" t="str">
        <f t="shared" si="39"/>
        <v>5.西洋近代建</v>
      </c>
      <c r="C1227" t="str">
        <f t="shared" si="38"/>
        <v>5.西洋近代建</v>
      </c>
      <c r="H1227">
        <v>1305</v>
      </c>
      <c r="I1227" t="s">
        <v>1350</v>
      </c>
    </row>
    <row r="1228" spans="1:9" ht="12.75">
      <c r="A1228" t="s">
        <v>1138</v>
      </c>
      <c r="B1228" t="str">
        <f t="shared" si="39"/>
        <v>築史</v>
      </c>
      <c r="C1228">
        <f t="shared" si="38"/>
      </c>
      <c r="H1228">
        <v>1306</v>
      </c>
      <c r="I1228" t="s">
        <v>1351</v>
      </c>
    </row>
    <row r="1229" spans="1:9" ht="12.75">
      <c r="A1229" t="s">
        <v>1139</v>
      </c>
      <c r="B1229" t="str">
        <f t="shared" si="39"/>
        <v>6.建築史一般</v>
      </c>
      <c r="C1229" t="str">
        <f t="shared" si="38"/>
        <v>6.建築史一般</v>
      </c>
      <c r="H1229">
        <v>416</v>
      </c>
      <c r="I1229" t="s">
        <v>1244</v>
      </c>
    </row>
    <row r="1230" spans="1:9" ht="12.75">
      <c r="A1230" t="s">
        <v>1140</v>
      </c>
      <c r="B1230" t="str">
        <f t="shared" si="39"/>
        <v>7.建築論</v>
      </c>
      <c r="C1230" t="str">
        <f t="shared" si="38"/>
        <v>7.建築論</v>
      </c>
      <c r="H1230">
        <v>29</v>
      </c>
      <c r="I1230" t="s">
        <v>1358</v>
      </c>
    </row>
    <row r="1231" spans="1:9" ht="12.75">
      <c r="A1231" t="s">
        <v>1141</v>
      </c>
      <c r="B1231" t="str">
        <f t="shared" si="39"/>
        <v>8.意匠論</v>
      </c>
      <c r="C1231" t="str">
        <f t="shared" si="38"/>
        <v>8.意匠論</v>
      </c>
      <c r="H1231">
        <v>1164</v>
      </c>
      <c r="I1231" t="s">
        <v>1307</v>
      </c>
    </row>
    <row r="1232" spans="1:9" ht="12.75">
      <c r="A1232" t="s">
        <v>1142</v>
      </c>
      <c r="B1232" t="str">
        <f t="shared" si="39"/>
        <v>9.都市史</v>
      </c>
      <c r="C1232" t="str">
        <f t="shared" si="38"/>
        <v>9.都市史</v>
      </c>
      <c r="H1232">
        <v>185</v>
      </c>
      <c r="I1232" t="s">
        <v>1375</v>
      </c>
    </row>
    <row r="1233" spans="1:9" ht="12.75">
      <c r="A1233" t="s">
        <v>1143</v>
      </c>
      <c r="B1233" t="str">
        <f t="shared" si="39"/>
        <v>10.保存(保存論､保存技術など)</v>
      </c>
      <c r="C1233" t="str">
        <f t="shared" si="38"/>
        <v>10.保存(保存論､保存技術など)</v>
      </c>
      <c r="H1233">
        <v>551</v>
      </c>
      <c r="I1233" t="s">
        <v>1258</v>
      </c>
    </row>
    <row r="1234" spans="1:9" ht="12.75">
      <c r="A1234" t="s">
        <v>193</v>
      </c>
      <c r="B1234" t="str">
        <f t="shared" si="39"/>
        <v>99.その他</v>
      </c>
      <c r="C1234" t="str">
        <f t="shared" si="38"/>
        <v>99.その他</v>
      </c>
      <c r="H1234">
        <v>906</v>
      </c>
      <c r="I1234" t="s">
        <v>1280</v>
      </c>
    </row>
    <row r="1235" spans="1:9" ht="12.75">
      <c r="A1235" t="s">
        <v>1144</v>
      </c>
      <c r="B1235" t="str">
        <f t="shared" si="39"/>
        <v>- 6 -</v>
      </c>
      <c r="C1235">
        <f t="shared" si="38"/>
      </c>
      <c r="H1235">
        <v>1253</v>
      </c>
      <c r="I1235" t="s">
        <v>1324</v>
      </c>
    </row>
    <row r="1236" spans="1:9" ht="12.75">
      <c r="A1236" t="s">
        <v>1145</v>
      </c>
      <c r="B1236" t="str">
        <f t="shared" si="39"/>
        <v>1.計画･ﾃﾞｻﾞｲﾝ</v>
      </c>
      <c r="C1236" t="str">
        <f t="shared" si="38"/>
        <v>1.計画･ﾃﾞｻﾞｲﾝ</v>
      </c>
      <c r="H1236">
        <v>987</v>
      </c>
      <c r="I1236" t="s">
        <v>1286</v>
      </c>
    </row>
    <row r="1237" spans="1:9" ht="12.75">
      <c r="A1237" t="s">
        <v>1146</v>
      </c>
      <c r="B1237" t="str">
        <f t="shared" si="39"/>
        <v>a.土地利用･空間整備計画</v>
      </c>
      <c r="C1237">
        <f t="shared" si="38"/>
      </c>
      <c r="H1237">
        <v>1086</v>
      </c>
      <c r="I1237" t="s">
        <v>1296</v>
      </c>
    </row>
    <row r="1238" spans="1:9" ht="12.75">
      <c r="A1238" t="s">
        <v>1147</v>
      </c>
      <c r="B1238" t="str">
        <f t="shared" si="39"/>
        <v>b.施設設計･意匠･原単位</v>
      </c>
      <c r="C1238">
        <f t="shared" si="38"/>
      </c>
      <c r="H1238">
        <v>1311</v>
      </c>
      <c r="I1238" t="s">
        <v>1354</v>
      </c>
    </row>
    <row r="1239" spans="1:9" ht="12.75">
      <c r="A1239" t="s">
        <v>1148</v>
      </c>
      <c r="B1239" t="str">
        <f t="shared" si="39"/>
        <v>c.景観計</v>
      </c>
      <c r="C1239">
        <f t="shared" si="38"/>
      </c>
      <c r="H1239">
        <v>1282</v>
      </c>
      <c r="I1239" t="s">
        <v>1331</v>
      </c>
    </row>
    <row r="1240" spans="1:9" ht="12.75">
      <c r="A1240" t="s">
        <v>1149</v>
      </c>
      <c r="B1240" t="str">
        <f t="shared" si="39"/>
        <v>画･評価･ﾃﾞｻﾞｲﾝ</v>
      </c>
      <c r="C1240">
        <f t="shared" si="38"/>
      </c>
      <c r="H1240">
        <v>1225</v>
      </c>
      <c r="I1240" t="s">
        <v>1314</v>
      </c>
    </row>
    <row r="1241" spans="1:9" ht="12.75">
      <c r="A1241" t="s">
        <v>1150</v>
      </c>
      <c r="B1241" t="str">
        <f t="shared" si="39"/>
        <v>d.事例調査･ﾌﾟﾛｼﾞｪｸﾄ報告</v>
      </c>
      <c r="C1241">
        <f t="shared" si="38"/>
      </c>
      <c r="H1241">
        <v>488</v>
      </c>
      <c r="I1241" t="s">
        <v>1251</v>
      </c>
    </row>
    <row r="1242" spans="1:9" ht="12.75">
      <c r="A1242" t="s">
        <v>1151</v>
      </c>
      <c r="B1242" t="str">
        <f t="shared" si="39"/>
        <v>e.安全･防災･</v>
      </c>
      <c r="C1242">
        <f t="shared" si="38"/>
      </c>
      <c r="H1242">
        <v>486</v>
      </c>
      <c r="I1242" t="s">
        <v>1250</v>
      </c>
    </row>
    <row r="1243" spans="1:9" ht="12.75">
      <c r="A1243" t="s">
        <v>1152</v>
      </c>
      <c r="B1243" t="str">
        <f t="shared" si="39"/>
        <v>避難計画</v>
      </c>
      <c r="C1243">
        <f t="shared" si="38"/>
      </c>
      <c r="H1243">
        <v>40</v>
      </c>
      <c r="I1243" t="s">
        <v>1359</v>
      </c>
    </row>
    <row r="1244" spans="1:9" ht="12.75">
      <c r="A1244" t="s">
        <v>1153</v>
      </c>
      <c r="B1244" t="str">
        <f t="shared" si="39"/>
        <v>f.社会･法制度</v>
      </c>
      <c r="C1244">
        <f t="shared" si="38"/>
      </c>
      <c r="H1244">
        <v>1283</v>
      </c>
      <c r="I1244" t="s">
        <v>1332</v>
      </c>
    </row>
    <row r="1245" spans="1:9" ht="12.75">
      <c r="A1245" t="s">
        <v>1154</v>
      </c>
      <c r="B1245" t="str">
        <f t="shared" si="39"/>
        <v>g.歴史･保存･文化的評価</v>
      </c>
      <c r="C1245">
        <f t="shared" si="38"/>
      </c>
      <c r="H1245">
        <v>735</v>
      </c>
      <c r="I1245" t="s">
        <v>1272</v>
      </c>
    </row>
    <row r="1246" spans="1:9" ht="12.75">
      <c r="A1246" t="s">
        <v>521</v>
      </c>
      <c r="B1246" t="str">
        <f t="shared" si="39"/>
        <v>z.その他</v>
      </c>
      <c r="C1246">
        <f t="shared" si="38"/>
      </c>
      <c r="H1246">
        <v>206</v>
      </c>
      <c r="I1246" t="s">
        <v>1376</v>
      </c>
    </row>
    <row r="1247" spans="1:9" ht="12.75">
      <c r="A1247" t="s">
        <v>1155</v>
      </c>
      <c r="B1247" t="str">
        <f t="shared" si="39"/>
        <v>2.環境 a.環境計測･評価･調査分析</v>
      </c>
      <c r="C1247" t="str">
        <f t="shared" si="38"/>
        <v>2.環境 a.環境計測･評価･調査分析</v>
      </c>
      <c r="H1247">
        <v>998</v>
      </c>
      <c r="I1247" t="s">
        <v>1287</v>
      </c>
    </row>
    <row r="1248" spans="1:9" ht="12.75">
      <c r="A1248" t="s">
        <v>1156</v>
      </c>
      <c r="B1248" t="str">
        <f t="shared" si="39"/>
        <v>b.自然再生･創造･共生</v>
      </c>
      <c r="C1248">
        <f t="shared" si="38"/>
      </c>
      <c r="H1248">
        <v>1189</v>
      </c>
      <c r="I1248" t="s">
        <v>1308</v>
      </c>
    </row>
    <row r="1249" spans="1:9" ht="12.75">
      <c r="A1249" t="s">
        <v>1157</v>
      </c>
      <c r="B1249" t="str">
        <f t="shared" si="39"/>
        <v>c.居住環</v>
      </c>
      <c r="C1249">
        <f t="shared" si="38"/>
      </c>
      <c r="H1249">
        <v>930</v>
      </c>
      <c r="I1249" t="s">
        <v>1281</v>
      </c>
    </row>
    <row r="1250" spans="1:9" ht="12.75">
      <c r="A1250" t="s">
        <v>1158</v>
      </c>
      <c r="B1250" t="str">
        <f t="shared" si="39"/>
        <v>境調査･計画</v>
      </c>
      <c r="C1250">
        <f t="shared" si="38"/>
      </c>
      <c r="H1250">
        <v>1267</v>
      </c>
      <c r="I1250" t="s">
        <v>1325</v>
      </c>
    </row>
    <row r="1251" spans="1:9" ht="12.75">
      <c r="A1251" t="s">
        <v>1159</v>
      </c>
      <c r="B1251" t="str">
        <f t="shared" si="39"/>
        <v>d.海洋ｴﾈﾙｷﾞｰ利用</v>
      </c>
      <c r="C1251">
        <f t="shared" si="38"/>
      </c>
      <c r="H1251">
        <v>1312</v>
      </c>
      <c r="I1251" t="s">
        <v>1355</v>
      </c>
    </row>
    <row r="1252" spans="1:9" ht="12.75">
      <c r="A1252" t="s">
        <v>521</v>
      </c>
      <c r="B1252" t="str">
        <f t="shared" si="39"/>
        <v>z.その他</v>
      </c>
      <c r="C1252">
        <f t="shared" si="38"/>
      </c>
      <c r="H1252">
        <v>1226</v>
      </c>
      <c r="I1252" t="s">
        <v>1315</v>
      </c>
    </row>
    <row r="1253" spans="1:9" ht="12.75">
      <c r="A1253" t="s">
        <v>1160</v>
      </c>
      <c r="B1253" t="str">
        <f t="shared" si="39"/>
        <v>3.構造</v>
      </c>
      <c r="C1253" t="str">
        <f t="shared" si="38"/>
        <v>3.構造</v>
      </c>
      <c r="H1253">
        <v>555</v>
      </c>
      <c r="I1253" t="s">
        <v>1259</v>
      </c>
    </row>
    <row r="1254" spans="1:9" ht="12.75">
      <c r="A1254" t="s">
        <v>1161</v>
      </c>
      <c r="B1254" t="str">
        <f t="shared" si="39"/>
        <v>a.海洋構造計画･設計</v>
      </c>
      <c r="C1254">
        <f t="shared" si="38"/>
      </c>
      <c r="H1254">
        <v>1097</v>
      </c>
      <c r="I1254" t="s">
        <v>1297</v>
      </c>
    </row>
    <row r="1255" spans="1:9" ht="12.75">
      <c r="A1255" t="s">
        <v>1162</v>
      </c>
      <c r="B1255" t="str">
        <f t="shared" si="39"/>
        <v>b.性能評価･検証</v>
      </c>
      <c r="C1255">
        <f t="shared" si="38"/>
      </c>
      <c r="H1255">
        <v>495</v>
      </c>
      <c r="I1255" t="s">
        <v>1252</v>
      </c>
    </row>
    <row r="1256" spans="1:9" ht="12.75">
      <c r="A1256" t="s">
        <v>1163</v>
      </c>
      <c r="B1256" t="str">
        <f t="shared" si="39"/>
        <v>c.自然環境情報･予測</v>
      </c>
      <c r="C1256">
        <f t="shared" si="38"/>
      </c>
      <c r="H1256">
        <v>1208</v>
      </c>
      <c r="I1256" t="s">
        <v>1309</v>
      </c>
    </row>
    <row r="1257" spans="1:9" ht="12.75">
      <c r="A1257" t="s">
        <v>1164</v>
      </c>
      <c r="B1257" t="str">
        <f t="shared" si="39"/>
        <v>および環境荷重</v>
      </c>
      <c r="C1257">
        <f t="shared" si="38"/>
      </c>
      <c r="H1257">
        <v>565</v>
      </c>
      <c r="I1257" t="s">
        <v>1260</v>
      </c>
    </row>
    <row r="1258" spans="1:9" ht="12.75">
      <c r="A1258" t="s">
        <v>1165</v>
      </c>
      <c r="B1258" t="str">
        <f t="shared" si="39"/>
        <v>d.浮体動揺(流体力､係留力を含む)</v>
      </c>
      <c r="C1258">
        <f t="shared" si="38"/>
      </c>
      <c r="H1258">
        <v>960</v>
      </c>
      <c r="I1258" t="s">
        <v>1283</v>
      </c>
    </row>
    <row r="1259" spans="1:9" ht="12.75">
      <c r="A1259" t="s">
        <v>1166</v>
      </c>
      <c r="B1259" t="str">
        <f t="shared" si="39"/>
        <v>e.流力弾性</v>
      </c>
      <c r="C1259">
        <f t="shared" si="38"/>
      </c>
      <c r="H1259">
        <v>222</v>
      </c>
      <c r="I1259" t="s">
        <v>1377</v>
      </c>
    </row>
    <row r="1260" spans="1:9" ht="12.75">
      <c r="A1260" t="s">
        <v>1167</v>
      </c>
      <c r="B1260" t="str">
        <f t="shared" si="39"/>
        <v>(大型浮体､ｼｪﾙを含む)</v>
      </c>
      <c r="C1260">
        <f t="shared" si="38"/>
      </c>
      <c r="H1260">
        <v>1284</v>
      </c>
      <c r="I1260" t="s">
        <v>1333</v>
      </c>
    </row>
    <row r="1261" spans="1:9" ht="12.75">
      <c r="A1261" t="s">
        <v>1168</v>
      </c>
      <c r="B1261" t="str">
        <f t="shared" si="39"/>
        <v>f.支持･保持ｼｽﾃﾑ(着底式､杭式､</v>
      </c>
      <c r="C1261">
        <f t="shared" si="38"/>
      </c>
      <c r="H1261">
        <v>1227</v>
      </c>
      <c r="I1261" t="s">
        <v>1316</v>
      </c>
    </row>
    <row r="1262" spans="1:9" ht="12.75">
      <c r="A1262" t="s">
        <v>1169</v>
      </c>
      <c r="B1262" t="str">
        <f t="shared" si="39"/>
        <v>ｱﾝｶｰ､ｼﾝｶｰ等)</v>
      </c>
      <c r="C1262">
        <f t="shared" si="38"/>
      </c>
      <c r="H1262">
        <v>945</v>
      </c>
      <c r="I1262" t="s">
        <v>1282</v>
      </c>
    </row>
    <row r="1263" spans="1:9" ht="12.75">
      <c r="A1263" t="s">
        <v>1170</v>
      </c>
      <c r="B1263" t="str">
        <f t="shared" si="39"/>
        <v>g.事例調査</v>
      </c>
      <c r="C1263">
        <f t="shared" si="38"/>
      </c>
      <c r="H1263">
        <v>1104</v>
      </c>
      <c r="I1263" t="s">
        <v>1298</v>
      </c>
    </row>
    <row r="1264" spans="1:9" ht="12.75">
      <c r="A1264" t="s">
        <v>1171</v>
      </c>
      <c r="B1264" t="str">
        <f t="shared" si="39"/>
        <v>h.最適化･同定･制御</v>
      </c>
      <c r="C1264">
        <f t="shared" si="38"/>
      </c>
      <c r="H1264">
        <v>1011</v>
      </c>
      <c r="I1264" t="s">
        <v>1288</v>
      </c>
    </row>
    <row r="1265" spans="1:9" ht="12.75">
      <c r="A1265" t="s">
        <v>588</v>
      </c>
      <c r="B1265" t="str">
        <f t="shared" si="39"/>
        <v>z.</v>
      </c>
      <c r="C1265">
        <f t="shared" si="38"/>
      </c>
      <c r="H1265">
        <v>1273</v>
      </c>
      <c r="I1265" t="s">
        <v>1326</v>
      </c>
    </row>
    <row r="1266" spans="1:9" ht="12.75">
      <c r="A1266" t="s">
        <v>488</v>
      </c>
      <c r="B1266" t="str">
        <f t="shared" si="39"/>
        <v>その他</v>
      </c>
      <c r="C1266">
        <f aca="true" t="shared" si="40" ref="C1266:C1313">+IF(ISERROR(VALUE(LEFT(B1266,1)))=FALSE,B1266,"")</f>
      </c>
      <c r="H1266">
        <v>507</v>
      </c>
      <c r="I1266" t="s">
        <v>1253</v>
      </c>
    </row>
    <row r="1267" spans="1:9" ht="12.75">
      <c r="A1267" t="s">
        <v>1172</v>
      </c>
      <c r="B1267" t="str">
        <f t="shared" si="39"/>
        <v>4.材料･施工 a.材料物性</v>
      </c>
      <c r="C1267" t="str">
        <f t="shared" si="40"/>
        <v>4.材料･施工 a.材料物性</v>
      </c>
      <c r="H1267">
        <v>67</v>
      </c>
      <c r="I1267" t="s">
        <v>1360</v>
      </c>
    </row>
    <row r="1268" spans="1:9" ht="12.75">
      <c r="A1268" t="s">
        <v>1173</v>
      </c>
      <c r="B1268" t="str">
        <f t="shared" si="39"/>
        <v>b.耐海水性･耐久性</v>
      </c>
      <c r="C1268">
        <f t="shared" si="40"/>
      </c>
      <c r="H1268">
        <v>237</v>
      </c>
      <c r="I1268" t="s">
        <v>1379</v>
      </c>
    </row>
    <row r="1269" spans="1:9" ht="12.75">
      <c r="A1269" t="s">
        <v>1174</v>
      </c>
      <c r="B1269" t="str">
        <f t="shared" si="39"/>
        <v>c.施工計画</v>
      </c>
      <c r="C1269">
        <f t="shared" si="40"/>
      </c>
      <c r="H1269">
        <v>514</v>
      </c>
      <c r="I1269" t="s">
        <v>1254</v>
      </c>
    </row>
    <row r="1270" spans="1:9" ht="12.75">
      <c r="A1270" t="s">
        <v>1175</v>
      </c>
      <c r="B1270" t="str">
        <f t="shared" si="39"/>
        <v>d.施工技術</v>
      </c>
      <c r="C1270">
        <f t="shared" si="40"/>
      </c>
      <c r="H1270">
        <v>1112</v>
      </c>
      <c r="I1270" t="s">
        <v>1299</v>
      </c>
    </row>
    <row r="1271" spans="1:9" ht="12.75">
      <c r="A1271" t="s">
        <v>588</v>
      </c>
      <c r="B1271" t="str">
        <f t="shared" si="39"/>
        <v>z.</v>
      </c>
      <c r="C1271">
        <f t="shared" si="40"/>
      </c>
      <c r="H1271">
        <v>1229</v>
      </c>
      <c r="I1271" t="s">
        <v>1317</v>
      </c>
    </row>
    <row r="1272" spans="1:9" ht="12.75">
      <c r="A1272" t="s">
        <v>488</v>
      </c>
      <c r="B1272" t="str">
        <f t="shared" si="39"/>
        <v>その他</v>
      </c>
      <c r="C1272">
        <f t="shared" si="40"/>
      </c>
      <c r="H1272">
        <v>579</v>
      </c>
      <c r="I1272" t="s">
        <v>1261</v>
      </c>
    </row>
    <row r="1273" spans="1:9" ht="12.75">
      <c r="A1273" t="s">
        <v>1176</v>
      </c>
      <c r="B1273" t="str">
        <f t="shared" si="39"/>
        <v>5.保全･管理 a.保守･維持管理</v>
      </c>
      <c r="C1273" t="str">
        <f t="shared" si="40"/>
        <v>5.保全･管理 a.保守･維持管理</v>
      </c>
      <c r="H1273">
        <v>1025</v>
      </c>
      <c r="I1273" t="s">
        <v>1290</v>
      </c>
    </row>
    <row r="1274" spans="1:9" ht="12.75">
      <c r="A1274" t="s">
        <v>1177</v>
      </c>
      <c r="B1274" t="str">
        <f t="shared" si="39"/>
        <v>b.解体･再利用計画</v>
      </c>
      <c r="C1274">
        <f t="shared" si="40"/>
      </c>
      <c r="H1274">
        <v>1286</v>
      </c>
      <c r="I1274" t="s">
        <v>1334</v>
      </c>
    </row>
    <row r="1275" spans="1:9" ht="12.75">
      <c r="A1275" t="s">
        <v>521</v>
      </c>
      <c r="B1275" t="str">
        <f t="shared" si="39"/>
        <v>z.その他</v>
      </c>
      <c r="C1275">
        <f t="shared" si="40"/>
      </c>
      <c r="H1275">
        <v>76</v>
      </c>
      <c r="I1275" t="s">
        <v>1361</v>
      </c>
    </row>
    <row r="1276" spans="1:9" ht="12.75">
      <c r="A1276" t="s">
        <v>1178</v>
      </c>
      <c r="B1276" t="str">
        <f t="shared" si="39"/>
        <v>10.海洋建築</v>
      </c>
      <c r="C1276" t="str">
        <f t="shared" si="40"/>
        <v>10.海洋建築</v>
      </c>
      <c r="H1276">
        <v>1024</v>
      </c>
      <c r="I1276" t="s">
        <v>1289</v>
      </c>
    </row>
    <row r="1277" spans="1:9" ht="12.75">
      <c r="A1277" t="s">
        <v>193</v>
      </c>
      <c r="B1277" t="str">
        <f t="shared" si="39"/>
        <v>99.その他</v>
      </c>
      <c r="C1277" t="str">
        <f t="shared" si="40"/>
        <v>99.その他</v>
      </c>
      <c r="H1277">
        <v>1230</v>
      </c>
      <c r="I1277" t="s">
        <v>1318</v>
      </c>
    </row>
    <row r="1278" spans="1:9" ht="12.75">
      <c r="A1278" t="s">
        <v>1179</v>
      </c>
      <c r="B1278" t="str">
        <f t="shared" si="39"/>
        <v>11.情報ｼｽﾃ</v>
      </c>
      <c r="C1278" t="str">
        <f t="shared" si="40"/>
        <v>11.情報ｼｽﾃ</v>
      </c>
      <c r="H1278">
        <v>1033</v>
      </c>
      <c r="I1278" t="s">
        <v>1291</v>
      </c>
    </row>
    <row r="1279" spans="1:9" ht="12.75">
      <c r="A1279" t="s">
        <v>1180</v>
      </c>
      <c r="B1279" t="str">
        <f t="shared" si="39"/>
        <v>ﾑ技術</v>
      </c>
      <c r="C1279">
        <f t="shared" si="40"/>
      </c>
      <c r="H1279">
        <v>1124</v>
      </c>
      <c r="I1279" t="s">
        <v>1300</v>
      </c>
    </row>
    <row r="1280" spans="1:9" ht="12.75">
      <c r="A1280" t="s">
        <v>1181</v>
      </c>
      <c r="B1280" t="str">
        <f t="shared" si="39"/>
        <v>1.ｼｽﾃﾑ化技術</v>
      </c>
      <c r="C1280" t="str">
        <f t="shared" si="40"/>
        <v>1.ｼｽﾃﾑ化技術</v>
      </c>
      <c r="H1280">
        <v>1287</v>
      </c>
      <c r="I1280" t="s">
        <v>1335</v>
      </c>
    </row>
    <row r="1281" spans="1:9" ht="12.75">
      <c r="A1281" t="s">
        <v>1182</v>
      </c>
      <c r="B1281" t="str">
        <f t="shared" si="39"/>
        <v>2.設計ｼｽﾃﾑ･CAD</v>
      </c>
      <c r="C1281" t="str">
        <f t="shared" si="40"/>
        <v>2.設計ｼｽﾃﾑ･CAD</v>
      </c>
      <c r="H1281">
        <v>593</v>
      </c>
      <c r="I1281" t="s">
        <v>1262</v>
      </c>
    </row>
    <row r="1282" spans="1:9" ht="12.75">
      <c r="A1282" t="s">
        <v>1183</v>
      </c>
      <c r="B1282" t="str">
        <f aca="true" t="shared" si="41" ref="B1282:B1313">+ASC(A1282)</f>
        <v>3.生産情報ｼｽﾃﾑ</v>
      </c>
      <c r="C1282" t="str">
        <f t="shared" si="40"/>
        <v>3.生産情報ｼｽﾃﾑ</v>
      </c>
      <c r="H1282">
        <v>520</v>
      </c>
      <c r="I1282" t="s">
        <v>1255</v>
      </c>
    </row>
    <row r="1283" spans="1:9" ht="12.75">
      <c r="A1283" t="s">
        <v>1184</v>
      </c>
      <c r="B1283" t="str">
        <f t="shared" si="41"/>
        <v>4.FM ｼｽﾃﾑ</v>
      </c>
      <c r="C1283" t="str">
        <f t="shared" si="40"/>
        <v>4.FM ｼｽﾃﾑ</v>
      </c>
      <c r="H1283">
        <v>1146</v>
      </c>
      <c r="I1283" t="s">
        <v>1304</v>
      </c>
    </row>
    <row r="1284" spans="1:9" ht="12.75">
      <c r="A1284" t="s">
        <v>1185</v>
      </c>
      <c r="B1284" t="str">
        <f t="shared" si="41"/>
        <v>5.図形処理･画像</v>
      </c>
      <c r="C1284" t="str">
        <f t="shared" si="40"/>
        <v>5.図形処理･画像</v>
      </c>
      <c r="H1284">
        <v>251</v>
      </c>
      <c r="I1284" t="s">
        <v>1240</v>
      </c>
    </row>
    <row r="1285" spans="1:9" ht="12.75">
      <c r="A1285" t="s">
        <v>1186</v>
      </c>
      <c r="B1285" t="str">
        <f t="shared" si="41"/>
        <v>処理</v>
      </c>
      <c r="C1285">
        <f t="shared" si="40"/>
      </c>
      <c r="H1285">
        <v>95</v>
      </c>
      <c r="I1285" t="s">
        <v>1362</v>
      </c>
    </row>
    <row r="1286" spans="1:9" ht="12.75">
      <c r="A1286" t="s">
        <v>1187</v>
      </c>
      <c r="B1286" t="str">
        <f t="shared" si="41"/>
        <v>6.数値解析･ｼﾐｭﾚｰｼｮﾝ･数理計画･数理統計</v>
      </c>
      <c r="C1286" t="str">
        <f t="shared" si="40"/>
        <v>6.数値解析･ｼﾐｭﾚｰｼｮﾝ･数理計画･数理統計</v>
      </c>
      <c r="H1286">
        <v>1288</v>
      </c>
      <c r="I1286" t="s">
        <v>1336</v>
      </c>
    </row>
    <row r="1287" spans="1:9" ht="12.75">
      <c r="A1287" t="s">
        <v>1188</v>
      </c>
      <c r="B1287" t="str">
        <f t="shared" si="41"/>
        <v>7.知的ｼｽﾃﾑ･ｿﾌﾄｺﾝﾋﾟｭｰﾃｨﾝｸﾞ</v>
      </c>
      <c r="C1287" t="str">
        <f t="shared" si="40"/>
        <v>7.知的ｼｽﾃﾑ･ｿﾌﾄｺﾝﾋﾟｭｰﾃｨﾝｸﾞ</v>
      </c>
      <c r="H1287">
        <v>1231</v>
      </c>
      <c r="I1287" t="s">
        <v>1319</v>
      </c>
    </row>
    <row r="1288" spans="1:9" ht="12.75">
      <c r="A1288">
        <v>8</v>
      </c>
      <c r="B1288" t="str">
        <f t="shared" si="41"/>
        <v>8</v>
      </c>
      <c r="C1288" t="str">
        <f t="shared" si="40"/>
        <v>8</v>
      </c>
      <c r="H1288">
        <v>1218</v>
      </c>
      <c r="I1288" t="s">
        <v>1310</v>
      </c>
    </row>
    <row r="1289" spans="1:9" ht="12.75">
      <c r="A1289" t="s">
        <v>1189</v>
      </c>
      <c r="B1289" t="str">
        <f t="shared" si="41"/>
        <v>制御･計測･ﾛﾎﾞｯﾄ</v>
      </c>
      <c r="C1289">
        <f t="shared" si="40"/>
      </c>
      <c r="H1289">
        <v>1130</v>
      </c>
      <c r="I1289" t="s">
        <v>1301</v>
      </c>
    </row>
    <row r="1290" spans="1:9" ht="12.75">
      <c r="A1290" t="s">
        <v>1190</v>
      </c>
      <c r="B1290" t="str">
        <f t="shared" si="41"/>
        <v>9.複雑系</v>
      </c>
      <c r="C1290" t="str">
        <f t="shared" si="40"/>
        <v>9.複雑系</v>
      </c>
      <c r="H1290">
        <v>1047</v>
      </c>
      <c r="I1290" t="s">
        <v>1292</v>
      </c>
    </row>
    <row r="1291" spans="1:9" ht="12.75">
      <c r="A1291" t="s">
        <v>1191</v>
      </c>
      <c r="B1291" t="str">
        <f t="shared" si="41"/>
        <v>10.ｱﾙｺﾞﾘｽﾞﾐｯｸ･ﾃﾞｻﾞｲﾝ</v>
      </c>
      <c r="C1291" t="str">
        <f t="shared" si="40"/>
        <v>10.ｱﾙｺﾞﾘｽﾞﾐｯｸ･ﾃﾞｻﾞｲﾝ</v>
      </c>
      <c r="H1291">
        <v>302</v>
      </c>
      <c r="I1291" t="s">
        <v>1241</v>
      </c>
    </row>
    <row r="1292" spans="1:9" ht="12.75">
      <c r="A1292" t="s">
        <v>1192</v>
      </c>
      <c r="B1292" t="str">
        <f t="shared" si="41"/>
        <v>11.感性工学</v>
      </c>
      <c r="C1292" t="str">
        <f t="shared" si="40"/>
        <v>11.感性工学</v>
      </c>
      <c r="H1292">
        <v>600</v>
      </c>
      <c r="I1292" t="s">
        <v>1263</v>
      </c>
    </row>
    <row r="1293" spans="1:9" ht="12.75">
      <c r="A1293" t="s">
        <v>1193</v>
      </c>
      <c r="B1293" t="str">
        <f t="shared" si="41"/>
        <v>12.ﾃﾞｻﾞｲﾝ科学</v>
      </c>
      <c r="C1293" t="str">
        <f t="shared" si="40"/>
        <v>12.ﾃﾞｻﾞｲﾝ科学</v>
      </c>
      <c r="H1293">
        <v>102</v>
      </c>
      <c r="I1293" t="s">
        <v>1363</v>
      </c>
    </row>
    <row r="1294" spans="1:9" ht="12.75">
      <c r="A1294">
        <v>13</v>
      </c>
      <c r="B1294" t="str">
        <f t="shared" si="41"/>
        <v>13</v>
      </c>
      <c r="C1294" t="str">
        <f t="shared" si="40"/>
        <v>13</v>
      </c>
      <c r="H1294">
        <v>352</v>
      </c>
      <c r="I1294" t="s">
        <v>1242</v>
      </c>
    </row>
    <row r="1295" spans="1:9" ht="12.75">
      <c r="A1295" t="s">
        <v>1194</v>
      </c>
      <c r="B1295" t="str">
        <f t="shared" si="41"/>
        <v>ﾃﾞｰﾀﾍﾞｰｽ</v>
      </c>
      <c r="C1295">
        <f t="shared" si="40"/>
      </c>
      <c r="H1295">
        <v>1137</v>
      </c>
      <c r="I1295" t="s">
        <v>1302</v>
      </c>
    </row>
    <row r="1296" spans="1:9" ht="12.75">
      <c r="A1296" t="s">
        <v>1195</v>
      </c>
      <c r="B1296" t="str">
        <f t="shared" si="41"/>
        <v>14.GIS</v>
      </c>
      <c r="C1296" t="str">
        <f t="shared" si="40"/>
        <v>14.GIS</v>
      </c>
      <c r="H1296">
        <v>1221</v>
      </c>
      <c r="I1296" t="s">
        <v>1311</v>
      </c>
    </row>
    <row r="1297" spans="1:9" ht="12.75">
      <c r="A1297" t="s">
        <v>1196</v>
      </c>
      <c r="B1297" t="str">
        <f t="shared" si="41"/>
        <v>15.環境･地球環境</v>
      </c>
      <c r="C1297" t="str">
        <f t="shared" si="40"/>
        <v>15.環境･地球環境</v>
      </c>
      <c r="H1297">
        <v>108</v>
      </c>
      <c r="I1297" t="s">
        <v>1364</v>
      </c>
    </row>
    <row r="1298" spans="1:9" ht="12.75">
      <c r="A1298" t="s">
        <v>1197</v>
      </c>
      <c r="B1298" t="str">
        <f t="shared" si="41"/>
        <v>16.教育ｼｽﾃﾑ</v>
      </c>
      <c r="C1298" t="str">
        <f t="shared" si="40"/>
        <v>16.教育ｼｽﾃﾑ</v>
      </c>
      <c r="H1298">
        <v>618</v>
      </c>
      <c r="I1298" t="s">
        <v>1264</v>
      </c>
    </row>
    <row r="1299" spans="1:9" ht="12.75">
      <c r="A1299" t="s">
        <v>1198</v>
      </c>
      <c r="B1299" t="str">
        <f t="shared" si="41"/>
        <v>17.相互運用</v>
      </c>
      <c r="C1299" t="str">
        <f t="shared" si="40"/>
        <v>17.相互運用</v>
      </c>
      <c r="H1299">
        <v>1061</v>
      </c>
      <c r="I1299" t="s">
        <v>1293</v>
      </c>
    </row>
    <row r="1300" spans="1:9" ht="12.75">
      <c r="A1300" t="s">
        <v>1199</v>
      </c>
      <c r="B1300" t="str">
        <f t="shared" si="41"/>
        <v>18.ｺﾗﾎﾞﾚｰｼｮﾝ</v>
      </c>
      <c r="C1300" t="str">
        <f t="shared" si="40"/>
        <v>18.ｺﾗﾎﾞﾚｰｼｮﾝ</v>
      </c>
      <c r="H1300">
        <v>1232</v>
      </c>
      <c r="I1300" t="s">
        <v>1320</v>
      </c>
    </row>
    <row r="1301" spans="1:9" ht="12.75">
      <c r="A1301">
        <v>19</v>
      </c>
      <c r="B1301" t="str">
        <f t="shared" si="41"/>
        <v>19</v>
      </c>
      <c r="C1301" t="str">
        <f t="shared" si="40"/>
        <v>19</v>
      </c>
      <c r="H1301">
        <v>1290</v>
      </c>
      <c r="I1301" t="s">
        <v>1337</v>
      </c>
    </row>
    <row r="1302" spans="1:9" ht="12.75">
      <c r="A1302" t="s">
        <v>1200</v>
      </c>
      <c r="B1302" t="str">
        <f t="shared" si="41"/>
        <v>都市･地域</v>
      </c>
      <c r="C1302">
        <f t="shared" si="40"/>
      </c>
      <c r="H1302">
        <v>154</v>
      </c>
      <c r="I1302" t="s">
        <v>1247</v>
      </c>
    </row>
    <row r="1303" spans="1:9" ht="12.75">
      <c r="A1303" t="s">
        <v>1201</v>
      </c>
      <c r="B1303" t="str">
        <f t="shared" si="41"/>
        <v>20.景観</v>
      </c>
      <c r="C1303" t="str">
        <f t="shared" si="40"/>
        <v>20.景観</v>
      </c>
      <c r="H1303">
        <v>475</v>
      </c>
      <c r="I1303" t="s">
        <v>1247</v>
      </c>
    </row>
    <row r="1304" spans="1:9" ht="12.75">
      <c r="A1304" t="s">
        <v>1202</v>
      </c>
      <c r="B1304" t="str">
        <f t="shared" si="41"/>
        <v>21.人間科学</v>
      </c>
      <c r="C1304" t="str">
        <f t="shared" si="40"/>
        <v>21.人間科学</v>
      </c>
      <c r="H1304">
        <v>524</v>
      </c>
      <c r="I1304" t="s">
        <v>1247</v>
      </c>
    </row>
    <row r="1305" spans="1:9" ht="12.75">
      <c r="A1305" t="s">
        <v>1203</v>
      </c>
      <c r="B1305" t="str">
        <f t="shared" si="41"/>
        <v>22.防災</v>
      </c>
      <c r="C1305" t="str">
        <f t="shared" si="40"/>
        <v>22.防災</v>
      </c>
      <c r="H1305">
        <v>864</v>
      </c>
      <c r="I1305" t="s">
        <v>1247</v>
      </c>
    </row>
    <row r="1306" spans="1:9" ht="12.75">
      <c r="A1306" t="s">
        <v>1204</v>
      </c>
      <c r="B1306" t="str">
        <f t="shared" si="41"/>
        <v>23.ﾕﾋﾞｷﾀｽ</v>
      </c>
      <c r="C1306" t="str">
        <f t="shared" si="40"/>
        <v>23.ﾕﾋﾞｷﾀｽ</v>
      </c>
      <c r="H1306">
        <v>961</v>
      </c>
      <c r="I1306" t="s">
        <v>1247</v>
      </c>
    </row>
    <row r="1307" spans="1:9" ht="12.75">
      <c r="A1307" t="s">
        <v>193</v>
      </c>
      <c r="B1307" t="str">
        <f t="shared" si="41"/>
        <v>99.その他</v>
      </c>
      <c r="C1307" t="str">
        <f t="shared" si="40"/>
        <v>99.その他</v>
      </c>
      <c r="H1307">
        <v>1072</v>
      </c>
      <c r="I1307" t="s">
        <v>1247</v>
      </c>
    </row>
    <row r="1308" spans="1:9" ht="12.75">
      <c r="A1308" t="s">
        <v>1205</v>
      </c>
      <c r="B1308" t="str">
        <f t="shared" si="41"/>
        <v>13.教</v>
      </c>
      <c r="C1308" t="str">
        <f t="shared" si="40"/>
        <v>13.教</v>
      </c>
      <c r="H1308">
        <v>1147</v>
      </c>
      <c r="I1308" t="s">
        <v>1247</v>
      </c>
    </row>
    <row r="1309" spans="1:9" ht="12.75">
      <c r="A1309" t="s">
        <v>1206</v>
      </c>
      <c r="B1309" t="str">
        <f t="shared" si="41"/>
        <v>育 1.教育技術･方法</v>
      </c>
      <c r="C1309">
        <f t="shared" si="40"/>
      </c>
      <c r="H1309">
        <v>1220</v>
      </c>
      <c r="I1309" t="s">
        <v>1247</v>
      </c>
    </row>
    <row r="1310" spans="1:9" ht="12.75">
      <c r="A1310" t="s">
        <v>1207</v>
      </c>
      <c r="B1310" t="str">
        <f t="shared" si="41"/>
        <v>2.教育ｼｽﾃﾑ･制度</v>
      </c>
      <c r="C1310" t="str">
        <f t="shared" si="40"/>
        <v>2.教育ｼｽﾃﾑ･制度</v>
      </c>
      <c r="H1310">
        <v>1234</v>
      </c>
      <c r="I1310" t="s">
        <v>1247</v>
      </c>
    </row>
    <row r="1311" spans="1:9" ht="12.75">
      <c r="A1311" t="s">
        <v>1208</v>
      </c>
      <c r="B1311" t="str">
        <f t="shared" si="41"/>
        <v>3.資格制度･継続教育</v>
      </c>
      <c r="C1311" t="str">
        <f t="shared" si="40"/>
        <v>3.資格制度･継続教育</v>
      </c>
      <c r="H1311">
        <v>1277</v>
      </c>
      <c r="I1311" t="s">
        <v>1247</v>
      </c>
    </row>
    <row r="1312" spans="1:9" ht="12.75">
      <c r="A1312" t="s">
        <v>1209</v>
      </c>
      <c r="B1312" t="str">
        <f t="shared" si="41"/>
        <v>4.市民教育</v>
      </c>
      <c r="C1312" t="str">
        <f t="shared" si="40"/>
        <v>4.市民教育</v>
      </c>
      <c r="H1312">
        <v>1307</v>
      </c>
      <c r="I1312" t="s">
        <v>1247</v>
      </c>
    </row>
    <row r="1313" spans="1:9" ht="12.75">
      <c r="A1313" t="s">
        <v>193</v>
      </c>
      <c r="B1313" t="str">
        <f t="shared" si="41"/>
        <v>99.その他</v>
      </c>
      <c r="C1313" t="str">
        <f t="shared" si="40"/>
        <v>99.その他</v>
      </c>
      <c r="H1313">
        <v>1313</v>
      </c>
      <c r="I1313" t="s">
        <v>1247</v>
      </c>
    </row>
    <row r="1314" ht="12.75">
      <c r="H1314">
        <v>1314</v>
      </c>
    </row>
    <row r="1315" ht="12.75">
      <c r="H1315">
        <v>1315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6">
      <selection activeCell="J51" sqref="J51"/>
    </sheetView>
  </sheetViews>
  <sheetFormatPr defaultColWidth="9.00390625" defaultRowHeight="13.5"/>
  <sheetData>
    <row r="1" spans="1:5" ht="12.75">
      <c r="A1" t="s">
        <v>59</v>
      </c>
      <c r="E1" t="s">
        <v>59</v>
      </c>
    </row>
    <row r="2" spans="1:5" ht="12.75">
      <c r="A2" t="s">
        <v>60</v>
      </c>
      <c r="E2" t="s">
        <v>65</v>
      </c>
    </row>
    <row r="3" spans="1:5" ht="12.75">
      <c r="A3" t="s">
        <v>61</v>
      </c>
      <c r="E3" t="s">
        <v>78</v>
      </c>
    </row>
    <row r="4" ht="12.75">
      <c r="A4" t="s">
        <v>62</v>
      </c>
    </row>
    <row r="5" ht="12.75">
      <c r="A5" t="s">
        <v>63</v>
      </c>
    </row>
    <row r="6" ht="12.75">
      <c r="A6" t="s">
        <v>64</v>
      </c>
    </row>
    <row r="7" ht="12.75">
      <c r="A7" t="s">
        <v>65</v>
      </c>
    </row>
    <row r="8" ht="12.75">
      <c r="A8" t="s">
        <v>66</v>
      </c>
    </row>
    <row r="9" ht="12.75">
      <c r="A9" t="s">
        <v>67</v>
      </c>
    </row>
    <row r="10" ht="12.75">
      <c r="A10" t="s">
        <v>68</v>
      </c>
    </row>
    <row r="11" ht="12.75">
      <c r="A11" t="s">
        <v>69</v>
      </c>
    </row>
    <row r="12" ht="12.75">
      <c r="A12" t="s">
        <v>70</v>
      </c>
    </row>
    <row r="13" ht="12.75">
      <c r="A13" t="s">
        <v>71</v>
      </c>
    </row>
    <row r="14" ht="12.75">
      <c r="A14" t="s">
        <v>72</v>
      </c>
    </row>
    <row r="15" ht="12.75">
      <c r="A15" t="s">
        <v>73</v>
      </c>
    </row>
    <row r="16" ht="12.75">
      <c r="A16" t="s">
        <v>74</v>
      </c>
    </row>
    <row r="17" ht="12.75">
      <c r="A17" t="s">
        <v>75</v>
      </c>
    </row>
    <row r="18" ht="12.75">
      <c r="A18" t="s">
        <v>76</v>
      </c>
    </row>
    <row r="19" ht="12.75">
      <c r="A19" t="s">
        <v>77</v>
      </c>
    </row>
    <row r="20" ht="12.75">
      <c r="A20" t="s">
        <v>78</v>
      </c>
    </row>
    <row r="21" ht="12.75">
      <c r="A21" t="s">
        <v>79</v>
      </c>
    </row>
    <row r="22" ht="12.75">
      <c r="A22" t="s">
        <v>80</v>
      </c>
    </row>
    <row r="23" ht="12.75">
      <c r="A23" t="s">
        <v>81</v>
      </c>
    </row>
    <row r="24" ht="12.75">
      <c r="A24" t="s">
        <v>82</v>
      </c>
    </row>
    <row r="25" ht="12.75">
      <c r="A25" t="s">
        <v>83</v>
      </c>
    </row>
    <row r="26" ht="12.75">
      <c r="A26" t="s">
        <v>84</v>
      </c>
    </row>
    <row r="27" ht="12.75">
      <c r="A27" t="s">
        <v>85</v>
      </c>
    </row>
    <row r="28" ht="12.75">
      <c r="A28" t="s">
        <v>86</v>
      </c>
    </row>
    <row r="29" ht="12.75">
      <c r="A29" t="s">
        <v>87</v>
      </c>
    </row>
    <row r="30" ht="12.75">
      <c r="A30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NHKアイテック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yasu-tanaka</dc:creator>
  <cp:keywords/>
  <dc:description/>
  <cp:lastModifiedBy>kenchiku-gakkai</cp:lastModifiedBy>
  <cp:lastPrinted>2017-08-22T02:18:01Z</cp:lastPrinted>
  <dcterms:created xsi:type="dcterms:W3CDTF">2010-09-22T01:59:35Z</dcterms:created>
  <dcterms:modified xsi:type="dcterms:W3CDTF">2017-12-25T01:43:13Z</dcterms:modified>
  <cp:category/>
  <cp:version/>
  <cp:contentType/>
  <cp:contentStatus/>
</cp:coreProperties>
</file>