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20" windowHeight="9225" activeTab="2"/>
  </bookViews>
  <sheets>
    <sheet name="ポイント座標" sheetId="1" r:id="rId1"/>
    <sheet name="壁面材料" sheetId="2" r:id="rId2"/>
    <sheet name="面の構成" sheetId="3" r:id="rId3"/>
  </sheets>
  <definedNames/>
  <calcPr fullCalcOnLoad="1"/>
</workbook>
</file>

<file path=xl/sharedStrings.xml><?xml version="1.0" encoding="utf-8"?>
<sst xmlns="http://schemas.openxmlformats.org/spreadsheetml/2006/main" count="204" uniqueCount="53">
  <si>
    <t>No.</t>
  </si>
  <si>
    <t>x</t>
  </si>
  <si>
    <t>y</t>
  </si>
  <si>
    <t>z</t>
  </si>
  <si>
    <t>S.S.</t>
  </si>
  <si>
    <t>M</t>
  </si>
  <si>
    <t>色</t>
  </si>
  <si>
    <t>赤</t>
  </si>
  <si>
    <t>青</t>
  </si>
  <si>
    <t>緑</t>
  </si>
  <si>
    <t>音源・受音点座標</t>
  </si>
  <si>
    <t>部位</t>
  </si>
  <si>
    <t>床</t>
  </si>
  <si>
    <t>木製根太組　合板12×2の上、檜集成材ア30</t>
  </si>
  <si>
    <t>壁</t>
  </si>
  <si>
    <t>石膏ボード　12.5t+12.5t　　フェノール板 10tオーク練付</t>
  </si>
  <si>
    <t>有孔フェノール板　グラスウール32kg/m3裏打</t>
  </si>
  <si>
    <t>天井</t>
  </si>
  <si>
    <t>完全吸音</t>
  </si>
  <si>
    <t>仕様</t>
  </si>
  <si>
    <t>節点座標値</t>
  </si>
  <si>
    <t>小ホール</t>
  </si>
  <si>
    <t>境界条件</t>
  </si>
  <si>
    <t>床・板張り床</t>
  </si>
  <si>
    <t>1k</t>
  </si>
  <si>
    <t>2k</t>
  </si>
  <si>
    <t>4k</t>
  </si>
  <si>
    <t>壁・合板</t>
  </si>
  <si>
    <t>―</t>
  </si>
  <si>
    <t>（開孔率8％、板厚4mm空気層150mm）</t>
  </si>
  <si>
    <t>（板厚9mm、空気層大）</t>
  </si>
  <si>
    <t>（GW吸音により完全反射）</t>
  </si>
  <si>
    <t>（モケット張り）</t>
  </si>
  <si>
    <t>上段：吸音率（建築の音環境設計　日本建築学会設計計画パンフレット４ p76-77より）</t>
  </si>
  <si>
    <t>下段：吸音率を基に算出した垂直入射音響インピーダンス（実数のみ）</t>
  </si>
  <si>
    <r>
      <t>椅子（１個あたりの吸音力[m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]</t>
    </r>
  </si>
  <si>
    <t>壁・有孔板部分（位置は図を参照）</t>
  </si>
  <si>
    <t>　　　　　部位および仕様</t>
  </si>
  <si>
    <t>　　　　　　　　　　　　　　　　　　　　周波数</t>
  </si>
  <si>
    <t>エンドステージ形式（椅子あり）の場合</t>
  </si>
  <si>
    <t>B1-1T(平土間形式の場合）</t>
  </si>
  <si>
    <t>B1-2T(エンドステージ形式の場合）</t>
  </si>
  <si>
    <t>注）エンドステージ形式の場合の座席の座標はここでは特に与えていない。</t>
  </si>
  <si>
    <t>赤の１</t>
  </si>
  <si>
    <t>緑の１</t>
  </si>
  <si>
    <t>青の１</t>
  </si>
  <si>
    <t>通し番号</t>
  </si>
  <si>
    <t>―</t>
  </si>
  <si>
    <t>屏風折れ型の面</t>
  </si>
  <si>
    <t xml:space="preserve"> </t>
  </si>
  <si>
    <t>三角錐の面</t>
  </si>
  <si>
    <t>通し番号での表現</t>
  </si>
  <si>
    <t>赤：青：緑での表現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</si>
</sst>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&lt;=999]000;[&lt;=99999]000\-00;000\-0000"/>
    <numFmt numFmtId="179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8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11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ck"/>
      <top style="double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ck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179" fontId="0" fillId="0" borderId="7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left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0" fillId="0" borderId="23" xfId="0" applyBorder="1" applyAlignment="1">
      <alignment horizontal="left"/>
    </xf>
    <xf numFmtId="0" fontId="11" fillId="0" borderId="0" xfId="0" applyFon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21" xfId="0" applyNumberFormat="1" applyBorder="1" applyAlignment="1">
      <alignment horizontal="center"/>
    </xf>
    <xf numFmtId="176" fontId="0" fillId="0" borderId="0" xfId="0" applyNumberFormat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7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166</xdr:row>
      <xdr:rowOff>0</xdr:rowOff>
    </xdr:from>
    <xdr:to>
      <xdr:col>5</xdr:col>
      <xdr:colOff>0</xdr:colOff>
      <xdr:row>168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022675"/>
          <a:ext cx="2819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workbookViewId="0" topLeftCell="A58">
      <selection activeCell="A84" sqref="A84:IV84"/>
    </sheetView>
  </sheetViews>
  <sheetFormatPr defaultColWidth="9.00390625" defaultRowHeight="13.5"/>
  <cols>
    <col min="1" max="1" width="4.50390625" style="6" customWidth="1"/>
    <col min="2" max="2" width="3.875" style="0" customWidth="1"/>
    <col min="3" max="3" width="10.50390625" style="39" bestFit="1" customWidth="1"/>
    <col min="4" max="5" width="9.125" style="39" bestFit="1" customWidth="1"/>
    <col min="7" max="7" width="9.50390625" style="53" bestFit="1" customWidth="1"/>
  </cols>
  <sheetData>
    <row r="1" spans="1:7" ht="21">
      <c r="A1" s="11" t="s">
        <v>21</v>
      </c>
      <c r="G1" s="51"/>
    </row>
    <row r="2" spans="1:7" ht="13.5">
      <c r="A2" s="12" t="s">
        <v>20</v>
      </c>
      <c r="G2" s="51"/>
    </row>
    <row r="3" spans="1:7" ht="13.5">
      <c r="A3" s="6" t="s">
        <v>6</v>
      </c>
      <c r="B3" s="5" t="s">
        <v>0</v>
      </c>
      <c r="C3" s="40" t="s">
        <v>1</v>
      </c>
      <c r="D3" s="40" t="s">
        <v>2</v>
      </c>
      <c r="E3" s="40" t="s">
        <v>3</v>
      </c>
      <c r="G3" s="52" t="s">
        <v>46</v>
      </c>
    </row>
    <row r="4" spans="1:7" ht="13.5">
      <c r="A4" s="7" t="s">
        <v>7</v>
      </c>
      <c r="B4" s="2">
        <v>1</v>
      </c>
      <c r="C4" s="41">
        <v>-12.45</v>
      </c>
      <c r="D4" s="41">
        <v>0</v>
      </c>
      <c r="E4" s="41">
        <v>0</v>
      </c>
      <c r="G4" s="51">
        <v>1</v>
      </c>
    </row>
    <row r="5" spans="1:7" ht="13.5">
      <c r="A5" s="7" t="s">
        <v>7</v>
      </c>
      <c r="B5" s="2">
        <f>B4+1</f>
        <v>2</v>
      </c>
      <c r="C5" s="41">
        <v>-13.114</v>
      </c>
      <c r="D5" s="41">
        <v>1.565</v>
      </c>
      <c r="E5" s="41">
        <v>0</v>
      </c>
      <c r="G5" s="51">
        <v>2</v>
      </c>
    </row>
    <row r="6" spans="1:7" ht="13.5">
      <c r="A6" s="7" t="s">
        <v>7</v>
      </c>
      <c r="B6" s="2">
        <f aca="true" t="shared" si="0" ref="B6:B51">B5+1</f>
        <v>3</v>
      </c>
      <c r="C6" s="41">
        <v>-12</v>
      </c>
      <c r="D6" s="41">
        <v>2.72</v>
      </c>
      <c r="E6" s="41">
        <v>0</v>
      </c>
      <c r="G6" s="51">
        <v>3</v>
      </c>
    </row>
    <row r="7" spans="1:7" ht="13.5">
      <c r="A7" s="7" t="s">
        <v>7</v>
      </c>
      <c r="B7" s="2">
        <f t="shared" si="0"/>
        <v>4</v>
      </c>
      <c r="C7" s="41">
        <v>-12.22</v>
      </c>
      <c r="D7" s="41">
        <v>4.2</v>
      </c>
      <c r="E7" s="41">
        <v>0</v>
      </c>
      <c r="G7" s="51">
        <v>4</v>
      </c>
    </row>
    <row r="8" spans="1:7" ht="13.5">
      <c r="A8" s="7" t="s">
        <v>7</v>
      </c>
      <c r="B8" s="2">
        <f t="shared" si="0"/>
        <v>5</v>
      </c>
      <c r="C8" s="41">
        <v>-10.84</v>
      </c>
      <c r="D8" s="41">
        <v>5</v>
      </c>
      <c r="E8" s="41">
        <v>0</v>
      </c>
      <c r="G8" s="51">
        <v>5</v>
      </c>
    </row>
    <row r="9" spans="1:7" ht="13.5">
      <c r="A9" s="7" t="s">
        <v>7</v>
      </c>
      <c r="B9" s="2">
        <f t="shared" si="0"/>
        <v>6</v>
      </c>
      <c r="C9" s="41">
        <v>-10.15</v>
      </c>
      <c r="D9" s="41">
        <v>7.03</v>
      </c>
      <c r="E9" s="41">
        <v>0</v>
      </c>
      <c r="G9" s="51">
        <v>6</v>
      </c>
    </row>
    <row r="10" spans="1:7" ht="13.5">
      <c r="A10" s="7" t="s">
        <v>7</v>
      </c>
      <c r="B10" s="2">
        <f t="shared" si="0"/>
        <v>7</v>
      </c>
      <c r="C10" s="41">
        <v>-8.98</v>
      </c>
      <c r="D10" s="41">
        <v>7.08</v>
      </c>
      <c r="E10" s="41">
        <v>0</v>
      </c>
      <c r="G10" s="51">
        <v>7</v>
      </c>
    </row>
    <row r="11" spans="1:7" ht="13.5">
      <c r="A11" s="7" t="s">
        <v>7</v>
      </c>
      <c r="B11" s="2">
        <f t="shared" si="0"/>
        <v>8</v>
      </c>
      <c r="C11" s="41">
        <v>-8.31</v>
      </c>
      <c r="D11" s="41">
        <v>8.53</v>
      </c>
      <c r="E11" s="41">
        <v>0</v>
      </c>
      <c r="G11" s="51">
        <v>8</v>
      </c>
    </row>
    <row r="12" spans="1:7" ht="13.5">
      <c r="A12" s="7" t="s">
        <v>7</v>
      </c>
      <c r="B12" s="2">
        <f t="shared" si="0"/>
        <v>9</v>
      </c>
      <c r="C12" s="41">
        <v>-6.52</v>
      </c>
      <c r="D12" s="41">
        <v>8.72</v>
      </c>
      <c r="E12" s="41">
        <v>0</v>
      </c>
      <c r="G12" s="51">
        <v>9</v>
      </c>
    </row>
    <row r="13" spans="1:7" ht="13.5">
      <c r="A13" s="7" t="s">
        <v>7</v>
      </c>
      <c r="B13" s="2">
        <f t="shared" si="0"/>
        <v>10</v>
      </c>
      <c r="C13" s="41">
        <v>-4.9</v>
      </c>
      <c r="D13" s="41">
        <v>10.18</v>
      </c>
      <c r="E13" s="41">
        <v>0</v>
      </c>
      <c r="G13" s="51">
        <v>10</v>
      </c>
    </row>
    <row r="14" spans="1:7" ht="13.5">
      <c r="A14" s="7" t="s">
        <v>7</v>
      </c>
      <c r="B14" s="2">
        <f t="shared" si="0"/>
        <v>11</v>
      </c>
      <c r="C14" s="41">
        <v>-3</v>
      </c>
      <c r="D14" s="41">
        <v>9.93</v>
      </c>
      <c r="E14" s="41">
        <v>0</v>
      </c>
      <c r="G14" s="51">
        <v>11</v>
      </c>
    </row>
    <row r="15" spans="1:7" ht="13.5">
      <c r="A15" s="7" t="s">
        <v>7</v>
      </c>
      <c r="B15" s="2">
        <f t="shared" si="0"/>
        <v>12</v>
      </c>
      <c r="C15" s="41">
        <v>-1.032</v>
      </c>
      <c r="D15" s="41">
        <v>10.917</v>
      </c>
      <c r="E15" s="41">
        <v>0</v>
      </c>
      <c r="G15" s="51">
        <v>12</v>
      </c>
    </row>
    <row r="16" spans="1:7" ht="13.5">
      <c r="A16" s="7" t="s">
        <v>7</v>
      </c>
      <c r="B16" s="2">
        <f t="shared" si="0"/>
        <v>13</v>
      </c>
      <c r="C16" s="41">
        <v>0.636</v>
      </c>
      <c r="D16" s="41">
        <v>10.241</v>
      </c>
      <c r="E16" s="41">
        <v>0</v>
      </c>
      <c r="G16" s="51">
        <v>13</v>
      </c>
    </row>
    <row r="17" spans="1:7" ht="13.5">
      <c r="A17" s="7" t="s">
        <v>7</v>
      </c>
      <c r="B17" s="2">
        <f t="shared" si="0"/>
        <v>14</v>
      </c>
      <c r="C17" s="41">
        <v>2.133</v>
      </c>
      <c r="D17" s="41">
        <v>10.808</v>
      </c>
      <c r="E17" s="41">
        <v>0</v>
      </c>
      <c r="G17" s="51">
        <v>14</v>
      </c>
    </row>
    <row r="18" spans="1:7" ht="13.5">
      <c r="A18" s="7" t="s">
        <v>7</v>
      </c>
      <c r="B18" s="2">
        <f t="shared" si="0"/>
        <v>15</v>
      </c>
      <c r="C18" s="41">
        <v>3.647</v>
      </c>
      <c r="D18" s="41">
        <v>9.835</v>
      </c>
      <c r="E18" s="41">
        <v>0</v>
      </c>
      <c r="G18" s="51">
        <v>15</v>
      </c>
    </row>
    <row r="19" spans="1:7" ht="13.5">
      <c r="A19" s="7" t="s">
        <v>7</v>
      </c>
      <c r="B19" s="2">
        <f t="shared" si="0"/>
        <v>16</v>
      </c>
      <c r="C19" s="41">
        <v>5.387</v>
      </c>
      <c r="D19" s="41">
        <v>10.015</v>
      </c>
      <c r="E19" s="41">
        <v>0</v>
      </c>
      <c r="G19" s="51">
        <v>16</v>
      </c>
    </row>
    <row r="20" spans="1:7" ht="13.5">
      <c r="A20" s="7" t="s">
        <v>7</v>
      </c>
      <c r="B20" s="2">
        <f t="shared" si="0"/>
        <v>17</v>
      </c>
      <c r="C20" s="41">
        <v>6.667</v>
      </c>
      <c r="D20" s="41">
        <v>8.748</v>
      </c>
      <c r="E20" s="41">
        <v>0</v>
      </c>
      <c r="G20" s="51">
        <v>17</v>
      </c>
    </row>
    <row r="21" spans="1:7" ht="13.5">
      <c r="A21" s="7" t="s">
        <v>7</v>
      </c>
      <c r="B21" s="2">
        <f t="shared" si="0"/>
        <v>18</v>
      </c>
      <c r="C21" s="41">
        <v>8.256</v>
      </c>
      <c r="D21" s="41">
        <v>8.569</v>
      </c>
      <c r="E21" s="41">
        <v>0</v>
      </c>
      <c r="G21" s="51">
        <v>18</v>
      </c>
    </row>
    <row r="22" spans="1:7" ht="13.5">
      <c r="A22" s="7" t="s">
        <v>7</v>
      </c>
      <c r="B22" s="2">
        <f t="shared" si="0"/>
        <v>19</v>
      </c>
      <c r="C22" s="41">
        <v>8.972</v>
      </c>
      <c r="D22" s="41">
        <v>7.251</v>
      </c>
      <c r="E22" s="41">
        <v>0</v>
      </c>
      <c r="G22" s="51">
        <v>19</v>
      </c>
    </row>
    <row r="23" spans="1:7" ht="13.5">
      <c r="A23" s="7" t="s">
        <v>7</v>
      </c>
      <c r="B23" s="2">
        <f t="shared" si="0"/>
        <v>20</v>
      </c>
      <c r="C23" s="41">
        <v>10.357</v>
      </c>
      <c r="D23" s="41">
        <v>6.822</v>
      </c>
      <c r="E23" s="41">
        <v>0</v>
      </c>
      <c r="G23" s="51">
        <v>20</v>
      </c>
    </row>
    <row r="24" spans="1:7" ht="13.5">
      <c r="A24" s="7" t="s">
        <v>7</v>
      </c>
      <c r="B24" s="2">
        <f t="shared" si="0"/>
        <v>21</v>
      </c>
      <c r="C24" s="41">
        <v>10.634</v>
      </c>
      <c r="D24" s="41">
        <v>5.552</v>
      </c>
      <c r="E24" s="41">
        <v>0</v>
      </c>
      <c r="G24" s="51">
        <v>21</v>
      </c>
    </row>
    <row r="25" spans="1:7" ht="13.5">
      <c r="A25" s="7" t="s">
        <v>7</v>
      </c>
      <c r="B25" s="2">
        <f t="shared" si="0"/>
        <v>22</v>
      </c>
      <c r="C25" s="41">
        <v>11.823</v>
      </c>
      <c r="D25" s="41">
        <v>4.912</v>
      </c>
      <c r="E25" s="41">
        <v>0</v>
      </c>
      <c r="G25" s="51">
        <v>22</v>
      </c>
    </row>
    <row r="26" spans="1:7" ht="13.5">
      <c r="A26" s="7" t="s">
        <v>7</v>
      </c>
      <c r="B26" s="2">
        <f t="shared" si="0"/>
        <v>23</v>
      </c>
      <c r="C26" s="41">
        <v>11.928</v>
      </c>
      <c r="D26" s="41">
        <v>3.416</v>
      </c>
      <c r="E26" s="41">
        <v>0</v>
      </c>
      <c r="G26" s="51">
        <v>23</v>
      </c>
    </row>
    <row r="27" spans="1:7" ht="13.5">
      <c r="A27" s="7" t="s">
        <v>7</v>
      </c>
      <c r="B27" s="2">
        <f t="shared" si="0"/>
        <v>24</v>
      </c>
      <c r="C27" s="41">
        <v>13.03</v>
      </c>
      <c r="D27" s="41">
        <v>1.993</v>
      </c>
      <c r="E27" s="41">
        <v>0</v>
      </c>
      <c r="G27" s="51">
        <v>24</v>
      </c>
    </row>
    <row r="28" spans="1:7" ht="13.5">
      <c r="A28" s="7" t="s">
        <v>7</v>
      </c>
      <c r="B28" s="2">
        <f t="shared" si="0"/>
        <v>25</v>
      </c>
      <c r="C28" s="41">
        <v>12.651</v>
      </c>
      <c r="D28" s="41">
        <v>0.001</v>
      </c>
      <c r="E28" s="41">
        <v>0</v>
      </c>
      <c r="G28" s="51">
        <v>25</v>
      </c>
    </row>
    <row r="29" spans="1:7" ht="13.5">
      <c r="A29" s="7" t="s">
        <v>7</v>
      </c>
      <c r="B29" s="2">
        <f t="shared" si="0"/>
        <v>26</v>
      </c>
      <c r="C29" s="41">
        <v>13.03</v>
      </c>
      <c r="D29" s="41">
        <v>-1.992</v>
      </c>
      <c r="E29" s="41">
        <v>0</v>
      </c>
      <c r="G29" s="51">
        <v>26</v>
      </c>
    </row>
    <row r="30" spans="1:7" ht="13.5">
      <c r="A30" s="7" t="s">
        <v>7</v>
      </c>
      <c r="B30" s="2">
        <f t="shared" si="0"/>
        <v>27</v>
      </c>
      <c r="C30" s="41">
        <v>11.928</v>
      </c>
      <c r="D30" s="41">
        <v>-3.415</v>
      </c>
      <c r="E30" s="41">
        <v>0</v>
      </c>
      <c r="G30" s="51">
        <v>27</v>
      </c>
    </row>
    <row r="31" spans="1:7" ht="13.5">
      <c r="A31" s="7" t="s">
        <v>7</v>
      </c>
      <c r="B31" s="2">
        <f t="shared" si="0"/>
        <v>28</v>
      </c>
      <c r="C31" s="41">
        <v>11.825</v>
      </c>
      <c r="D31" s="41">
        <v>-4.891</v>
      </c>
      <c r="E31" s="41">
        <v>0</v>
      </c>
      <c r="G31" s="51">
        <v>28</v>
      </c>
    </row>
    <row r="32" spans="1:7" ht="13.5">
      <c r="A32" s="7" t="s">
        <v>7</v>
      </c>
      <c r="B32" s="2">
        <f t="shared" si="0"/>
        <v>29</v>
      </c>
      <c r="C32" s="41">
        <v>10.634</v>
      </c>
      <c r="D32" s="41">
        <v>-5.551</v>
      </c>
      <c r="E32" s="41">
        <v>0</v>
      </c>
      <c r="G32" s="51">
        <v>29</v>
      </c>
    </row>
    <row r="33" spans="1:7" ht="13.5">
      <c r="A33" s="7" t="s">
        <v>7</v>
      </c>
      <c r="B33" s="2">
        <f t="shared" si="0"/>
        <v>30</v>
      </c>
      <c r="C33" s="41">
        <v>10.357</v>
      </c>
      <c r="D33" s="41">
        <v>-6.821</v>
      </c>
      <c r="E33" s="41">
        <v>0</v>
      </c>
      <c r="G33" s="51">
        <v>30</v>
      </c>
    </row>
    <row r="34" spans="1:7" ht="13.5">
      <c r="A34" s="7" t="s">
        <v>7</v>
      </c>
      <c r="B34" s="2">
        <f t="shared" si="0"/>
        <v>31</v>
      </c>
      <c r="C34" s="41">
        <v>8.972</v>
      </c>
      <c r="D34" s="41">
        <v>-7.25</v>
      </c>
      <c r="E34" s="41">
        <v>0</v>
      </c>
      <c r="G34" s="51">
        <v>31</v>
      </c>
    </row>
    <row r="35" spans="1:7" ht="13.5">
      <c r="A35" s="7" t="s">
        <v>7</v>
      </c>
      <c r="B35" s="2">
        <f t="shared" si="0"/>
        <v>32</v>
      </c>
      <c r="C35" s="41">
        <v>8.256</v>
      </c>
      <c r="D35" s="41">
        <v>-8.568</v>
      </c>
      <c r="E35" s="41">
        <v>0</v>
      </c>
      <c r="G35" s="51">
        <v>32</v>
      </c>
    </row>
    <row r="36" spans="1:7" ht="13.5">
      <c r="A36" s="7" t="s">
        <v>7</v>
      </c>
      <c r="B36" s="2">
        <f t="shared" si="0"/>
        <v>33</v>
      </c>
      <c r="C36" s="41">
        <v>6.667</v>
      </c>
      <c r="D36" s="41">
        <v>-8.747</v>
      </c>
      <c r="E36" s="41">
        <v>0</v>
      </c>
      <c r="G36" s="51">
        <v>33</v>
      </c>
    </row>
    <row r="37" spans="1:7" ht="13.5">
      <c r="A37" s="7" t="s">
        <v>7</v>
      </c>
      <c r="B37" s="2">
        <f t="shared" si="0"/>
        <v>34</v>
      </c>
      <c r="C37" s="41">
        <v>5.387</v>
      </c>
      <c r="D37" s="41">
        <v>-10.014</v>
      </c>
      <c r="E37" s="41">
        <v>0</v>
      </c>
      <c r="G37" s="51">
        <v>34</v>
      </c>
    </row>
    <row r="38" spans="1:7" ht="13.5">
      <c r="A38" s="7" t="s">
        <v>7</v>
      </c>
      <c r="B38" s="2">
        <f t="shared" si="0"/>
        <v>35</v>
      </c>
      <c r="C38" s="41">
        <v>3.647</v>
      </c>
      <c r="D38" s="41">
        <v>-9.833</v>
      </c>
      <c r="E38" s="41">
        <v>0</v>
      </c>
      <c r="G38" s="51">
        <v>35</v>
      </c>
    </row>
    <row r="39" spans="1:7" ht="13.5">
      <c r="A39" s="7" t="s">
        <v>7</v>
      </c>
      <c r="B39" s="2">
        <f t="shared" si="0"/>
        <v>36</v>
      </c>
      <c r="C39" s="41">
        <v>2.133</v>
      </c>
      <c r="D39" s="41">
        <v>-10.807</v>
      </c>
      <c r="E39" s="41">
        <v>0</v>
      </c>
      <c r="G39" s="51">
        <v>36</v>
      </c>
    </row>
    <row r="40" spans="1:7" ht="13.5">
      <c r="A40" s="7" t="s">
        <v>7</v>
      </c>
      <c r="B40" s="2">
        <f t="shared" si="0"/>
        <v>37</v>
      </c>
      <c r="C40" s="41">
        <v>0.636</v>
      </c>
      <c r="D40" s="41">
        <v>-10.24</v>
      </c>
      <c r="E40" s="41">
        <v>0</v>
      </c>
      <c r="G40" s="51">
        <v>37</v>
      </c>
    </row>
    <row r="41" spans="1:7" ht="13.5">
      <c r="A41" s="7" t="s">
        <v>7</v>
      </c>
      <c r="B41" s="2">
        <f t="shared" si="0"/>
        <v>38</v>
      </c>
      <c r="C41" s="41">
        <v>-1.032</v>
      </c>
      <c r="D41" s="41">
        <v>-10.916</v>
      </c>
      <c r="E41" s="41">
        <v>0</v>
      </c>
      <c r="G41" s="51">
        <v>38</v>
      </c>
    </row>
    <row r="42" spans="1:7" ht="13.5">
      <c r="A42" s="7" t="s">
        <v>7</v>
      </c>
      <c r="B42" s="2">
        <f t="shared" si="0"/>
        <v>39</v>
      </c>
      <c r="C42" s="41">
        <v>-3</v>
      </c>
      <c r="D42" s="41">
        <v>-9.932</v>
      </c>
      <c r="E42" s="41">
        <v>0</v>
      </c>
      <c r="G42" s="51">
        <v>39</v>
      </c>
    </row>
    <row r="43" spans="1:7" ht="13.5">
      <c r="A43" s="7" t="s">
        <v>7</v>
      </c>
      <c r="B43" s="2">
        <f t="shared" si="0"/>
        <v>40</v>
      </c>
      <c r="C43" s="41">
        <v>-4.883</v>
      </c>
      <c r="D43" s="41">
        <v>-10.185</v>
      </c>
      <c r="E43" s="41">
        <v>0</v>
      </c>
      <c r="G43" s="51">
        <v>40</v>
      </c>
    </row>
    <row r="44" spans="1:7" ht="13.5">
      <c r="A44" s="7" t="s">
        <v>7</v>
      </c>
      <c r="B44" s="2">
        <f t="shared" si="0"/>
        <v>41</v>
      </c>
      <c r="C44" s="41">
        <v>-6.523</v>
      </c>
      <c r="D44" s="41">
        <v>-8.718</v>
      </c>
      <c r="E44" s="41">
        <v>0</v>
      </c>
      <c r="G44" s="51">
        <v>41</v>
      </c>
    </row>
    <row r="45" spans="1:7" ht="13.5">
      <c r="A45" s="7" t="s">
        <v>7</v>
      </c>
      <c r="B45" s="2">
        <f t="shared" si="0"/>
        <v>42</v>
      </c>
      <c r="C45" s="41">
        <v>-8.313</v>
      </c>
      <c r="D45" s="41">
        <v>-8.529</v>
      </c>
      <c r="E45" s="41">
        <v>0</v>
      </c>
      <c r="G45" s="51">
        <v>42</v>
      </c>
    </row>
    <row r="46" spans="1:7" ht="13.5">
      <c r="A46" s="7" t="s">
        <v>7</v>
      </c>
      <c r="B46" s="2">
        <f t="shared" si="0"/>
        <v>43</v>
      </c>
      <c r="C46" s="41">
        <v>-8.979</v>
      </c>
      <c r="D46" s="41">
        <v>-7.075</v>
      </c>
      <c r="E46" s="41">
        <v>0</v>
      </c>
      <c r="G46" s="51">
        <v>43</v>
      </c>
    </row>
    <row r="47" spans="1:7" ht="13.5">
      <c r="A47" s="7" t="s">
        <v>7</v>
      </c>
      <c r="B47" s="2">
        <f t="shared" si="0"/>
        <v>44</v>
      </c>
      <c r="C47" s="41">
        <v>-10.149</v>
      </c>
      <c r="D47" s="41">
        <v>-7.033</v>
      </c>
      <c r="E47" s="41">
        <v>0</v>
      </c>
      <c r="G47" s="51">
        <v>44</v>
      </c>
    </row>
    <row r="48" spans="1:7" ht="13.5">
      <c r="A48" s="7" t="s">
        <v>7</v>
      </c>
      <c r="B48" s="2">
        <f t="shared" si="0"/>
        <v>45</v>
      </c>
      <c r="C48" s="41">
        <v>-10.838</v>
      </c>
      <c r="D48" s="41">
        <v>-4.996</v>
      </c>
      <c r="E48" s="41">
        <v>0</v>
      </c>
      <c r="G48" s="51">
        <v>45</v>
      </c>
    </row>
    <row r="49" spans="1:7" ht="13.5">
      <c r="A49" s="7" t="s">
        <v>7</v>
      </c>
      <c r="B49" s="2">
        <f t="shared" si="0"/>
        <v>46</v>
      </c>
      <c r="C49" s="41">
        <v>-12.22</v>
      </c>
      <c r="D49" s="41">
        <v>-4.197</v>
      </c>
      <c r="E49" s="41">
        <v>0</v>
      </c>
      <c r="G49" s="51">
        <v>46</v>
      </c>
    </row>
    <row r="50" spans="1:7" ht="13.5">
      <c r="A50" s="7" t="s">
        <v>7</v>
      </c>
      <c r="B50" s="2">
        <f t="shared" si="0"/>
        <v>47</v>
      </c>
      <c r="C50" s="41">
        <v>-12.001</v>
      </c>
      <c r="D50" s="41">
        <v>-2.713</v>
      </c>
      <c r="E50" s="41">
        <v>0</v>
      </c>
      <c r="G50" s="51">
        <v>47</v>
      </c>
    </row>
    <row r="51" spans="1:7" ht="13.5">
      <c r="A51" s="7" t="s">
        <v>7</v>
      </c>
      <c r="B51" s="2">
        <f t="shared" si="0"/>
        <v>48</v>
      </c>
      <c r="C51" s="41">
        <v>-13.114</v>
      </c>
      <c r="D51" s="41">
        <v>-1.564</v>
      </c>
      <c r="E51" s="41">
        <v>0</v>
      </c>
      <c r="G51" s="51">
        <v>48</v>
      </c>
    </row>
    <row r="52" spans="1:7" ht="13.5">
      <c r="A52" s="7"/>
      <c r="B52" s="2"/>
      <c r="C52" s="41"/>
      <c r="D52" s="41"/>
      <c r="E52" s="41"/>
      <c r="G52" s="51"/>
    </row>
    <row r="53" spans="1:7" ht="13.5">
      <c r="A53" s="9" t="s">
        <v>9</v>
      </c>
      <c r="B53" s="4">
        <v>1</v>
      </c>
      <c r="C53" s="43">
        <v>-13.114</v>
      </c>
      <c r="D53" s="43">
        <v>1.565</v>
      </c>
      <c r="E53" s="43">
        <v>4.215</v>
      </c>
      <c r="G53" s="51">
        <v>49</v>
      </c>
    </row>
    <row r="54" spans="1:7" ht="13.5">
      <c r="A54" s="9" t="s">
        <v>9</v>
      </c>
      <c r="B54" s="4">
        <v>2</v>
      </c>
      <c r="C54" s="43">
        <v>-12.22</v>
      </c>
      <c r="D54" s="43">
        <v>4.2</v>
      </c>
      <c r="E54" s="43">
        <v>4.065</v>
      </c>
      <c r="G54" s="51">
        <v>50</v>
      </c>
    </row>
    <row r="55" spans="1:7" ht="13.5">
      <c r="A55" s="9" t="s">
        <v>9</v>
      </c>
      <c r="B55" s="4">
        <v>3</v>
      </c>
      <c r="C55" s="43">
        <v>-10.15</v>
      </c>
      <c r="D55" s="43">
        <v>7.03</v>
      </c>
      <c r="E55" s="43">
        <v>3.88</v>
      </c>
      <c r="G55" s="51">
        <v>51</v>
      </c>
    </row>
    <row r="56" spans="1:7" ht="13.5">
      <c r="A56" s="9" t="s">
        <v>9</v>
      </c>
      <c r="B56" s="4">
        <v>4</v>
      </c>
      <c r="C56" s="43">
        <v>-8.31</v>
      </c>
      <c r="D56" s="43">
        <v>8.53</v>
      </c>
      <c r="E56" s="43">
        <v>3.745</v>
      </c>
      <c r="G56" s="51">
        <v>52</v>
      </c>
    </row>
    <row r="57" spans="1:7" ht="13.5">
      <c r="A57" s="9" t="s">
        <v>9</v>
      </c>
      <c r="B57" s="4">
        <v>5</v>
      </c>
      <c r="C57" s="43">
        <v>-4.9</v>
      </c>
      <c r="D57" s="43">
        <v>10.18</v>
      </c>
      <c r="E57" s="43">
        <v>3.55</v>
      </c>
      <c r="G57" s="51">
        <v>53</v>
      </c>
    </row>
    <row r="58" spans="1:7" ht="13.5">
      <c r="A58" s="9" t="s">
        <v>9</v>
      </c>
      <c r="B58" s="4">
        <v>6</v>
      </c>
      <c r="C58" s="43">
        <v>-1.032</v>
      </c>
      <c r="D58" s="43">
        <v>10.917</v>
      </c>
      <c r="E58" s="43">
        <v>3.345</v>
      </c>
      <c r="G58" s="51">
        <v>54</v>
      </c>
    </row>
    <row r="59" spans="1:7" ht="13.5">
      <c r="A59" s="9" t="s">
        <v>9</v>
      </c>
      <c r="B59" s="4">
        <v>7</v>
      </c>
      <c r="C59" s="43">
        <v>2.133</v>
      </c>
      <c r="D59" s="43">
        <v>10.808</v>
      </c>
      <c r="E59" s="43">
        <v>3.18</v>
      </c>
      <c r="G59" s="51">
        <v>55</v>
      </c>
    </row>
    <row r="60" spans="1:7" ht="13.5">
      <c r="A60" s="9" t="s">
        <v>9</v>
      </c>
      <c r="B60" s="4">
        <v>8</v>
      </c>
      <c r="C60" s="43">
        <v>5.387</v>
      </c>
      <c r="D60" s="43">
        <v>10.015</v>
      </c>
      <c r="E60" s="43">
        <v>3.005</v>
      </c>
      <c r="G60" s="51">
        <v>56</v>
      </c>
    </row>
    <row r="61" spans="1:7" ht="13.5">
      <c r="A61" s="9" t="s">
        <v>9</v>
      </c>
      <c r="B61" s="4">
        <v>9</v>
      </c>
      <c r="C61" s="43">
        <v>8.256</v>
      </c>
      <c r="D61" s="43">
        <v>8.569</v>
      </c>
      <c r="E61" s="43">
        <v>2.84</v>
      </c>
      <c r="G61" s="51">
        <v>57</v>
      </c>
    </row>
    <row r="62" spans="1:7" ht="13.5">
      <c r="A62" s="9" t="s">
        <v>9</v>
      </c>
      <c r="B62" s="4">
        <v>10</v>
      </c>
      <c r="C62" s="43">
        <v>10.357</v>
      </c>
      <c r="D62" s="43">
        <v>6.822</v>
      </c>
      <c r="E62" s="43">
        <v>2.7</v>
      </c>
      <c r="G62" s="51">
        <v>58</v>
      </c>
    </row>
    <row r="63" spans="1:7" ht="13.5">
      <c r="A63" s="9" t="s">
        <v>9</v>
      </c>
      <c r="B63" s="4">
        <v>11</v>
      </c>
      <c r="C63" s="43">
        <v>11.823</v>
      </c>
      <c r="D63" s="43">
        <v>4.912</v>
      </c>
      <c r="E63" s="43">
        <v>2.56</v>
      </c>
      <c r="G63" s="51">
        <v>59</v>
      </c>
    </row>
    <row r="64" spans="1:7" ht="13.5">
      <c r="A64" s="9" t="s">
        <v>9</v>
      </c>
      <c r="B64" s="4">
        <v>12</v>
      </c>
      <c r="C64" s="43">
        <v>13.03</v>
      </c>
      <c r="D64" s="43">
        <v>1.993</v>
      </c>
      <c r="E64" s="43">
        <v>2.4</v>
      </c>
      <c r="G64" s="51">
        <v>60</v>
      </c>
    </row>
    <row r="65" spans="1:7" ht="13.5">
      <c r="A65" s="9" t="s">
        <v>9</v>
      </c>
      <c r="B65" s="4">
        <v>13</v>
      </c>
      <c r="C65" s="43">
        <v>13.03</v>
      </c>
      <c r="D65" s="43">
        <v>-1.992</v>
      </c>
      <c r="E65" s="43">
        <v>2.4</v>
      </c>
      <c r="G65" s="51">
        <v>61</v>
      </c>
    </row>
    <row r="66" spans="1:7" ht="13.5">
      <c r="A66" s="9" t="s">
        <v>9</v>
      </c>
      <c r="B66" s="4">
        <v>14</v>
      </c>
      <c r="C66" s="43">
        <v>11.825</v>
      </c>
      <c r="D66" s="43">
        <v>-4.891</v>
      </c>
      <c r="E66" s="43">
        <v>2.56</v>
      </c>
      <c r="G66" s="51">
        <v>62</v>
      </c>
    </row>
    <row r="67" spans="1:7" ht="13.5">
      <c r="A67" s="9" t="s">
        <v>9</v>
      </c>
      <c r="B67" s="4">
        <v>15</v>
      </c>
      <c r="C67" s="43">
        <v>10.357</v>
      </c>
      <c r="D67" s="43">
        <v>-6.821</v>
      </c>
      <c r="E67" s="43">
        <v>2.7</v>
      </c>
      <c r="G67" s="51">
        <v>63</v>
      </c>
    </row>
    <row r="68" spans="1:7" ht="13.5">
      <c r="A68" s="9" t="s">
        <v>9</v>
      </c>
      <c r="B68" s="4">
        <v>16</v>
      </c>
      <c r="C68" s="43">
        <v>8.256</v>
      </c>
      <c r="D68" s="43">
        <v>-8.568</v>
      </c>
      <c r="E68" s="43">
        <v>2.84</v>
      </c>
      <c r="G68" s="51">
        <v>64</v>
      </c>
    </row>
    <row r="69" spans="1:7" ht="13.5">
      <c r="A69" s="9" t="s">
        <v>9</v>
      </c>
      <c r="B69" s="4">
        <v>17</v>
      </c>
      <c r="C69" s="43">
        <v>5.387</v>
      </c>
      <c r="D69" s="43">
        <v>-10.014</v>
      </c>
      <c r="E69" s="43">
        <v>3.005</v>
      </c>
      <c r="G69" s="51">
        <v>65</v>
      </c>
    </row>
    <row r="70" spans="1:7" ht="13.5">
      <c r="A70" s="9" t="s">
        <v>9</v>
      </c>
      <c r="B70" s="4">
        <v>18</v>
      </c>
      <c r="C70" s="43">
        <v>2.133</v>
      </c>
      <c r="D70" s="43">
        <v>-10.807</v>
      </c>
      <c r="E70" s="43">
        <v>3.18</v>
      </c>
      <c r="G70" s="51">
        <v>66</v>
      </c>
    </row>
    <row r="71" spans="1:7" ht="13.5">
      <c r="A71" s="9" t="s">
        <v>9</v>
      </c>
      <c r="B71" s="4">
        <v>19</v>
      </c>
      <c r="C71" s="43">
        <v>-1.032</v>
      </c>
      <c r="D71" s="43">
        <v>-10.916</v>
      </c>
      <c r="E71" s="43">
        <v>3.345</v>
      </c>
      <c r="G71" s="51">
        <v>67</v>
      </c>
    </row>
    <row r="72" spans="1:7" ht="13.5">
      <c r="A72" s="9" t="s">
        <v>9</v>
      </c>
      <c r="B72" s="4">
        <v>20</v>
      </c>
      <c r="C72" s="43">
        <v>-4.883</v>
      </c>
      <c r="D72" s="43">
        <v>-10.185</v>
      </c>
      <c r="E72" s="43">
        <v>3.547</v>
      </c>
      <c r="G72" s="51">
        <v>68</v>
      </c>
    </row>
    <row r="73" spans="1:7" ht="13.5">
      <c r="A73" s="9" t="s">
        <v>9</v>
      </c>
      <c r="B73" s="4">
        <v>21</v>
      </c>
      <c r="C73" s="43">
        <v>-8.313</v>
      </c>
      <c r="D73" s="43">
        <v>-8.529</v>
      </c>
      <c r="E73" s="43">
        <v>3.745</v>
      </c>
      <c r="G73" s="51">
        <v>69</v>
      </c>
    </row>
    <row r="74" spans="1:7" ht="13.5">
      <c r="A74" s="9" t="s">
        <v>9</v>
      </c>
      <c r="B74" s="4">
        <v>22</v>
      </c>
      <c r="C74" s="43">
        <v>-10.149</v>
      </c>
      <c r="D74" s="43">
        <v>-7.033</v>
      </c>
      <c r="E74" s="43">
        <v>3.88</v>
      </c>
      <c r="G74" s="51">
        <v>70</v>
      </c>
    </row>
    <row r="75" spans="1:7" ht="13.5">
      <c r="A75" s="9" t="s">
        <v>9</v>
      </c>
      <c r="B75" s="4">
        <v>23</v>
      </c>
      <c r="C75" s="43">
        <v>-12.22</v>
      </c>
      <c r="D75" s="43">
        <v>-4.197</v>
      </c>
      <c r="E75" s="43">
        <v>4.065</v>
      </c>
      <c r="G75" s="51">
        <v>71</v>
      </c>
    </row>
    <row r="76" spans="1:7" ht="13.5">
      <c r="A76" s="9" t="s">
        <v>9</v>
      </c>
      <c r="B76" s="4">
        <v>24</v>
      </c>
      <c r="C76" s="43">
        <v>-13.114</v>
      </c>
      <c r="D76" s="43">
        <v>-1.564</v>
      </c>
      <c r="E76" s="43">
        <v>4.3</v>
      </c>
      <c r="G76" s="51">
        <v>72</v>
      </c>
    </row>
    <row r="77" ht="13.5">
      <c r="G77" s="51"/>
    </row>
    <row r="78" spans="1:7" ht="13.5">
      <c r="A78" s="8" t="s">
        <v>8</v>
      </c>
      <c r="B78" s="3">
        <v>1</v>
      </c>
      <c r="C78" s="42">
        <v>-12.449</v>
      </c>
      <c r="D78" s="42">
        <v>0.001</v>
      </c>
      <c r="E78" s="42">
        <v>7.7</v>
      </c>
      <c r="G78" s="51">
        <v>73</v>
      </c>
    </row>
    <row r="79" spans="1:7" ht="13.5">
      <c r="A79" s="8" t="s">
        <v>8</v>
      </c>
      <c r="B79" s="3">
        <f>B78+1</f>
        <v>2</v>
      </c>
      <c r="C79" s="42">
        <v>-11.735</v>
      </c>
      <c r="D79" s="42">
        <v>1.322</v>
      </c>
      <c r="E79" s="42">
        <v>7.7</v>
      </c>
      <c r="G79" s="51">
        <v>74</v>
      </c>
    </row>
    <row r="80" spans="1:7" ht="13.5">
      <c r="A80" s="8" t="s">
        <v>8</v>
      </c>
      <c r="B80" s="3">
        <f aca="true" t="shared" si="1" ref="B80:B143">B79+1</f>
        <v>3</v>
      </c>
      <c r="C80" s="42">
        <v>-12.001</v>
      </c>
      <c r="D80" s="42">
        <v>2.715</v>
      </c>
      <c r="E80" s="42">
        <v>7.7</v>
      </c>
      <c r="G80" s="51">
        <v>75</v>
      </c>
    </row>
    <row r="81" spans="1:7" ht="13.5">
      <c r="A81" s="8" t="s">
        <v>8</v>
      </c>
      <c r="B81" s="3">
        <f t="shared" si="1"/>
        <v>4</v>
      </c>
      <c r="C81" s="42">
        <v>-12.036</v>
      </c>
      <c r="D81" s="42">
        <v>2.693</v>
      </c>
      <c r="E81" s="42">
        <v>7.8</v>
      </c>
      <c r="G81" s="51">
        <v>76</v>
      </c>
    </row>
    <row r="82" spans="1:7" ht="13.5">
      <c r="A82" s="8" t="s">
        <v>8</v>
      </c>
      <c r="B82" s="3">
        <f t="shared" si="1"/>
        <v>5</v>
      </c>
      <c r="C82" s="42">
        <v>-10.798</v>
      </c>
      <c r="D82" s="42">
        <v>3.471</v>
      </c>
      <c r="E82" s="42">
        <v>7.8</v>
      </c>
      <c r="G82" s="51">
        <v>77</v>
      </c>
    </row>
    <row r="83" spans="1:7" ht="13.5">
      <c r="A83" s="8" t="s">
        <v>8</v>
      </c>
      <c r="B83" s="3">
        <f t="shared" si="1"/>
        <v>6</v>
      </c>
      <c r="C83" s="42">
        <v>-10.845</v>
      </c>
      <c r="D83" s="42">
        <v>5.252</v>
      </c>
      <c r="E83" s="42">
        <v>7.8</v>
      </c>
      <c r="G83" s="51">
        <v>78</v>
      </c>
    </row>
    <row r="84" spans="1:7" ht="13.5">
      <c r="A84" s="8" t="s">
        <v>8</v>
      </c>
      <c r="B84" s="3">
        <f t="shared" si="1"/>
        <v>7</v>
      </c>
      <c r="C84" s="42">
        <v>-10.838</v>
      </c>
      <c r="D84" s="42">
        <v>4.997</v>
      </c>
      <c r="E84" s="42">
        <v>7.3</v>
      </c>
      <c r="G84" s="51">
        <v>79</v>
      </c>
    </row>
    <row r="85" spans="1:7" ht="13.5">
      <c r="A85" s="8" t="s">
        <v>8</v>
      </c>
      <c r="B85" s="3">
        <f t="shared" si="1"/>
        <v>8</v>
      </c>
      <c r="C85" s="42">
        <v>-9.103</v>
      </c>
      <c r="D85" s="42">
        <v>5.988</v>
      </c>
      <c r="E85" s="42">
        <v>7.3</v>
      </c>
      <c r="G85" s="51">
        <v>80</v>
      </c>
    </row>
    <row r="86" spans="1:7" ht="13.5">
      <c r="A86" s="8" t="s">
        <v>8</v>
      </c>
      <c r="B86" s="3">
        <f t="shared" si="1"/>
        <v>9</v>
      </c>
      <c r="C86" s="42">
        <v>-8.979</v>
      </c>
      <c r="D86" s="42">
        <v>7.076</v>
      </c>
      <c r="E86" s="42">
        <v>7.3</v>
      </c>
      <c r="G86" s="51">
        <v>81</v>
      </c>
    </row>
    <row r="87" spans="1:7" ht="13.5">
      <c r="A87" s="8" t="s">
        <v>8</v>
      </c>
      <c r="B87" s="3">
        <f t="shared" si="1"/>
        <v>10</v>
      </c>
      <c r="C87" s="42">
        <v>-9.069</v>
      </c>
      <c r="D87" s="42">
        <v>7.069</v>
      </c>
      <c r="E87" s="42">
        <v>7.5</v>
      </c>
      <c r="G87" s="51">
        <v>82</v>
      </c>
    </row>
    <row r="88" spans="1:7" ht="13.5">
      <c r="A88" s="8" t="s">
        <v>8</v>
      </c>
      <c r="B88" s="3">
        <f t="shared" si="1"/>
        <v>11</v>
      </c>
      <c r="C88" s="42">
        <v>-7.418</v>
      </c>
      <c r="D88" s="42">
        <v>7.204</v>
      </c>
      <c r="E88" s="42">
        <v>7.5</v>
      </c>
      <c r="G88" s="51">
        <v>83</v>
      </c>
    </row>
    <row r="89" spans="1:7" ht="13.5">
      <c r="A89" s="8" t="s">
        <v>8</v>
      </c>
      <c r="B89" s="3">
        <f t="shared" si="1"/>
        <v>12</v>
      </c>
      <c r="C89" s="42">
        <v>-6.471</v>
      </c>
      <c r="D89" s="42">
        <v>8.806</v>
      </c>
      <c r="E89" s="42">
        <v>7.5</v>
      </c>
      <c r="G89" s="51">
        <v>84</v>
      </c>
    </row>
    <row r="90" spans="1:7" ht="13.5">
      <c r="A90" s="8" t="s">
        <v>8</v>
      </c>
      <c r="B90" s="3">
        <f t="shared" si="1"/>
        <v>13</v>
      </c>
      <c r="C90" s="42">
        <v>-6.523</v>
      </c>
      <c r="D90" s="42">
        <v>8.719</v>
      </c>
      <c r="E90" s="42">
        <v>7.3</v>
      </c>
      <c r="G90" s="51">
        <v>85</v>
      </c>
    </row>
    <row r="91" spans="1:7" ht="13.5">
      <c r="A91" s="8" t="s">
        <v>8</v>
      </c>
      <c r="B91" s="3">
        <f t="shared" si="1"/>
        <v>14</v>
      </c>
      <c r="C91" s="42">
        <v>-4.203</v>
      </c>
      <c r="D91" s="42">
        <v>8.094</v>
      </c>
      <c r="E91" s="42">
        <v>7.3</v>
      </c>
      <c r="G91" s="51">
        <v>86</v>
      </c>
    </row>
    <row r="92" spans="1:7" ht="13.5">
      <c r="A92" s="8" t="s">
        <v>8</v>
      </c>
      <c r="B92" s="3">
        <f t="shared" si="1"/>
        <v>15</v>
      </c>
      <c r="C92" s="42">
        <v>-3</v>
      </c>
      <c r="D92" s="42">
        <v>9.934</v>
      </c>
      <c r="E92" s="42">
        <v>7.3</v>
      </c>
      <c r="G92" s="51">
        <v>87</v>
      </c>
    </row>
    <row r="93" spans="1:7" ht="13.5">
      <c r="A93" s="8" t="s">
        <v>8</v>
      </c>
      <c r="B93" s="3">
        <f t="shared" si="1"/>
        <v>16</v>
      </c>
      <c r="C93" s="42">
        <v>-3.156</v>
      </c>
      <c r="D93" s="42">
        <v>9.994</v>
      </c>
      <c r="E93" s="42">
        <v>7.6</v>
      </c>
      <c r="G93" s="51">
        <v>88</v>
      </c>
    </row>
    <row r="94" spans="1:7" ht="13.5">
      <c r="A94" s="8" t="s">
        <v>8</v>
      </c>
      <c r="B94" s="3">
        <f t="shared" si="1"/>
        <v>17</v>
      </c>
      <c r="C94" s="42">
        <v>-0.907</v>
      </c>
      <c r="D94" s="42">
        <v>9.122</v>
      </c>
      <c r="E94" s="42">
        <v>7.6</v>
      </c>
      <c r="G94" s="51">
        <v>89</v>
      </c>
    </row>
    <row r="95" spans="1:7" ht="13.5">
      <c r="A95" s="8" t="s">
        <v>8</v>
      </c>
      <c r="B95" s="3">
        <f t="shared" si="1"/>
        <v>18</v>
      </c>
      <c r="C95" s="42">
        <v>1.144</v>
      </c>
      <c r="D95" s="42">
        <v>10.61</v>
      </c>
      <c r="E95" s="42">
        <v>7.6</v>
      </c>
      <c r="G95" s="51">
        <v>90</v>
      </c>
    </row>
    <row r="96" spans="1:7" ht="13.5">
      <c r="A96" s="8" t="s">
        <v>8</v>
      </c>
      <c r="B96" s="3">
        <f t="shared" si="1"/>
        <v>19</v>
      </c>
      <c r="C96" s="42">
        <v>0.636</v>
      </c>
      <c r="D96" s="42">
        <v>10.241</v>
      </c>
      <c r="E96" s="42">
        <v>6.5</v>
      </c>
      <c r="G96" s="51">
        <v>91</v>
      </c>
    </row>
    <row r="97" spans="1:7" ht="13.5">
      <c r="A97" s="8" t="s">
        <v>8</v>
      </c>
      <c r="B97" s="3">
        <f t="shared" si="1"/>
        <v>20</v>
      </c>
      <c r="C97" s="42">
        <v>1.938</v>
      </c>
      <c r="D97" s="42">
        <v>9.421</v>
      </c>
      <c r="E97" s="42">
        <v>6.5</v>
      </c>
      <c r="G97" s="51">
        <v>92</v>
      </c>
    </row>
    <row r="98" spans="1:7" ht="13.5">
      <c r="A98" s="8" t="s">
        <v>8</v>
      </c>
      <c r="B98" s="3">
        <f t="shared" si="1"/>
        <v>21</v>
      </c>
      <c r="C98" s="42">
        <v>3.647</v>
      </c>
      <c r="D98" s="42">
        <v>9.835</v>
      </c>
      <c r="E98" s="42">
        <v>6.5</v>
      </c>
      <c r="G98" s="51">
        <v>93</v>
      </c>
    </row>
    <row r="99" spans="1:7" ht="13.5">
      <c r="A99" s="8" t="s">
        <v>8</v>
      </c>
      <c r="B99" s="3">
        <f t="shared" si="1"/>
        <v>22</v>
      </c>
      <c r="C99" s="42">
        <v>3.423</v>
      </c>
      <c r="D99" s="42">
        <v>10.104</v>
      </c>
      <c r="E99" s="42">
        <v>7.2</v>
      </c>
      <c r="G99" s="51">
        <v>94</v>
      </c>
    </row>
    <row r="100" spans="1:7" ht="13.5">
      <c r="A100" s="8" t="s">
        <v>8</v>
      </c>
      <c r="B100" s="3">
        <f t="shared" si="1"/>
        <v>23</v>
      </c>
      <c r="C100" s="42">
        <v>4.834</v>
      </c>
      <c r="D100" s="42">
        <v>8.407</v>
      </c>
      <c r="E100" s="42">
        <v>7.2</v>
      </c>
      <c r="G100" s="51">
        <v>95</v>
      </c>
    </row>
    <row r="101" spans="1:7" ht="13.5">
      <c r="A101" s="8" t="s">
        <v>8</v>
      </c>
      <c r="B101" s="3">
        <f t="shared" si="1"/>
        <v>24</v>
      </c>
      <c r="C101" s="42">
        <v>7.28</v>
      </c>
      <c r="D101" s="42">
        <v>8.862</v>
      </c>
      <c r="E101" s="42">
        <v>7.2</v>
      </c>
      <c r="G101" s="51">
        <v>96</v>
      </c>
    </row>
    <row r="102" spans="1:7" ht="13.5">
      <c r="A102" s="8" t="s">
        <v>8</v>
      </c>
      <c r="B102" s="3">
        <f t="shared" si="1"/>
        <v>25</v>
      </c>
      <c r="C102" s="42">
        <v>6.667</v>
      </c>
      <c r="D102" s="42">
        <v>8.748</v>
      </c>
      <c r="E102" s="42">
        <v>6.1</v>
      </c>
      <c r="G102" s="51">
        <v>97</v>
      </c>
    </row>
    <row r="103" spans="1:7" ht="13.5">
      <c r="A103" s="8" t="s">
        <v>8</v>
      </c>
      <c r="B103" s="3">
        <f t="shared" si="1"/>
        <v>26</v>
      </c>
      <c r="C103" s="42">
        <v>7.53</v>
      </c>
      <c r="D103" s="42">
        <v>7.491</v>
      </c>
      <c r="E103" s="42">
        <v>6.1</v>
      </c>
      <c r="G103" s="51">
        <v>98</v>
      </c>
    </row>
    <row r="104" spans="1:7" ht="13.5">
      <c r="A104" s="8" t="s">
        <v>8</v>
      </c>
      <c r="B104" s="3">
        <f t="shared" si="1"/>
        <v>27</v>
      </c>
      <c r="C104" s="42">
        <v>8.972</v>
      </c>
      <c r="D104" s="42">
        <v>7.251</v>
      </c>
      <c r="E104" s="42">
        <v>6.1</v>
      </c>
      <c r="G104" s="51">
        <v>99</v>
      </c>
    </row>
    <row r="105" spans="1:7" ht="13.5">
      <c r="A105" s="8" t="s">
        <v>8</v>
      </c>
      <c r="B105" s="3">
        <f t="shared" si="1"/>
        <v>28</v>
      </c>
      <c r="C105" s="42">
        <v>8.92</v>
      </c>
      <c r="D105" s="42">
        <v>7.501</v>
      </c>
      <c r="E105" s="42">
        <v>6.7</v>
      </c>
      <c r="G105" s="51">
        <v>100</v>
      </c>
    </row>
    <row r="106" spans="1:7" ht="13.5">
      <c r="A106" s="8" t="s">
        <v>8</v>
      </c>
      <c r="B106" s="3">
        <f t="shared" si="1"/>
        <v>29</v>
      </c>
      <c r="C106" s="42">
        <v>9.278</v>
      </c>
      <c r="D106" s="42">
        <v>5.78</v>
      </c>
      <c r="E106" s="42">
        <v>6.7</v>
      </c>
      <c r="G106" s="51">
        <v>101</v>
      </c>
    </row>
    <row r="107" spans="1:7" ht="13.5">
      <c r="A107" s="8" t="s">
        <v>8</v>
      </c>
      <c r="B107" s="3">
        <f t="shared" si="1"/>
        <v>30</v>
      </c>
      <c r="C107" s="42">
        <v>11.006</v>
      </c>
      <c r="D107" s="42">
        <v>5.489</v>
      </c>
      <c r="E107" s="42">
        <v>6.7</v>
      </c>
      <c r="G107" s="51">
        <v>102</v>
      </c>
    </row>
    <row r="108" spans="1:7" ht="13.5">
      <c r="A108" s="8" t="s">
        <v>8</v>
      </c>
      <c r="B108" s="3">
        <f t="shared" si="1"/>
        <v>31</v>
      </c>
      <c r="C108" s="42">
        <v>10.634</v>
      </c>
      <c r="D108" s="42">
        <v>5.552</v>
      </c>
      <c r="E108" s="42">
        <v>5.8</v>
      </c>
      <c r="G108" s="51">
        <v>103</v>
      </c>
    </row>
    <row r="109" spans="1:7" ht="13.5">
      <c r="A109" s="8" t="s">
        <v>8</v>
      </c>
      <c r="B109" s="3">
        <f t="shared" si="1"/>
        <v>32</v>
      </c>
      <c r="C109" s="42">
        <v>10.732</v>
      </c>
      <c r="D109" s="42">
        <v>4.257</v>
      </c>
      <c r="E109" s="42">
        <v>5.8</v>
      </c>
      <c r="G109" s="51">
        <v>104</v>
      </c>
    </row>
    <row r="110" spans="1:7" ht="13.5">
      <c r="A110" s="8" t="s">
        <v>8</v>
      </c>
      <c r="B110" s="3">
        <f t="shared" si="1"/>
        <v>33</v>
      </c>
      <c r="C110" s="42">
        <v>11.928</v>
      </c>
      <c r="D110" s="42">
        <v>3.416</v>
      </c>
      <c r="E110" s="42">
        <v>5.8</v>
      </c>
      <c r="G110" s="51">
        <v>105</v>
      </c>
    </row>
    <row r="111" spans="1:7" ht="13.5">
      <c r="A111" s="8" t="s">
        <v>8</v>
      </c>
      <c r="B111" s="3">
        <f t="shared" si="1"/>
        <v>34</v>
      </c>
      <c r="C111" s="42">
        <v>11.938</v>
      </c>
      <c r="D111" s="42">
        <v>3.527</v>
      </c>
      <c r="E111" s="42">
        <v>6</v>
      </c>
      <c r="G111" s="51">
        <v>106</v>
      </c>
    </row>
    <row r="112" spans="1:7" ht="13.5">
      <c r="A112" s="8" t="s">
        <v>8</v>
      </c>
      <c r="B112" s="3">
        <f t="shared" si="1"/>
        <v>35</v>
      </c>
      <c r="C112" s="42">
        <v>11.763</v>
      </c>
      <c r="D112" s="42">
        <v>1.7</v>
      </c>
      <c r="E112" s="42">
        <v>6</v>
      </c>
      <c r="G112" s="51">
        <v>107</v>
      </c>
    </row>
    <row r="113" spans="1:7" ht="13.5">
      <c r="A113" s="8" t="s">
        <v>8</v>
      </c>
      <c r="B113" s="3">
        <f t="shared" si="1"/>
        <v>36</v>
      </c>
      <c r="C113" s="42">
        <v>12.736</v>
      </c>
      <c r="D113" s="42">
        <v>-0.163</v>
      </c>
      <c r="E113" s="42">
        <v>6</v>
      </c>
      <c r="G113" s="51">
        <v>108</v>
      </c>
    </row>
    <row r="114" spans="1:7" ht="13.5">
      <c r="A114" s="8" t="s">
        <v>8</v>
      </c>
      <c r="B114" s="3">
        <f t="shared" si="1"/>
        <v>37</v>
      </c>
      <c r="C114" s="42">
        <v>12.651</v>
      </c>
      <c r="D114" s="42">
        <v>0.001</v>
      </c>
      <c r="E114" s="42">
        <v>5.7</v>
      </c>
      <c r="G114" s="51">
        <v>109</v>
      </c>
    </row>
    <row r="115" spans="1:7" ht="13.5">
      <c r="A115" s="8" t="s">
        <v>8</v>
      </c>
      <c r="B115" s="3">
        <f t="shared" si="1"/>
        <v>38</v>
      </c>
      <c r="C115" s="42">
        <v>11.763</v>
      </c>
      <c r="D115" s="42">
        <v>-1.699</v>
      </c>
      <c r="E115" s="42">
        <v>5.7</v>
      </c>
      <c r="G115" s="51">
        <v>110</v>
      </c>
    </row>
    <row r="116" spans="1:7" ht="13.5">
      <c r="A116" s="8" t="s">
        <v>8</v>
      </c>
      <c r="B116" s="3">
        <f t="shared" si="1"/>
        <v>39</v>
      </c>
      <c r="C116" s="42">
        <v>11.928</v>
      </c>
      <c r="D116" s="42">
        <v>-3.415</v>
      </c>
      <c r="E116" s="42">
        <v>5.7</v>
      </c>
      <c r="G116" s="51">
        <v>111</v>
      </c>
    </row>
    <row r="117" spans="1:7" ht="13.5">
      <c r="A117" s="8" t="s">
        <v>8</v>
      </c>
      <c r="B117" s="3">
        <f t="shared" si="1"/>
        <v>40</v>
      </c>
      <c r="C117" s="42">
        <v>12.22</v>
      </c>
      <c r="D117" s="42">
        <v>-3.252</v>
      </c>
      <c r="E117" s="42">
        <v>6.4</v>
      </c>
      <c r="G117" s="51">
        <v>112</v>
      </c>
    </row>
    <row r="118" spans="1:7" ht="13.5">
      <c r="A118" s="8" t="s">
        <v>8</v>
      </c>
      <c r="B118" s="3">
        <f t="shared" si="1"/>
        <v>41</v>
      </c>
      <c r="C118" s="42">
        <v>10.58</v>
      </c>
      <c r="D118" s="42">
        <v>-4.164</v>
      </c>
      <c r="E118" s="42">
        <v>6.4</v>
      </c>
      <c r="G118" s="51">
        <v>113</v>
      </c>
    </row>
    <row r="119" spans="1:7" ht="13.5">
      <c r="A119" s="8" t="s">
        <v>8</v>
      </c>
      <c r="B119" s="3">
        <f t="shared" si="1"/>
        <v>42</v>
      </c>
      <c r="C119" s="42">
        <v>10.639</v>
      </c>
      <c r="D119" s="42">
        <v>-5.665</v>
      </c>
      <c r="E119" s="42">
        <v>6.4</v>
      </c>
      <c r="G119" s="51">
        <v>114</v>
      </c>
    </row>
    <row r="120" spans="1:7" ht="13.5">
      <c r="A120" s="8" t="s">
        <v>8</v>
      </c>
      <c r="B120" s="3">
        <f t="shared" si="1"/>
        <v>43</v>
      </c>
      <c r="C120" s="42">
        <v>10.634</v>
      </c>
      <c r="D120" s="42">
        <v>-5.551</v>
      </c>
      <c r="E120" s="42">
        <v>6.1</v>
      </c>
      <c r="G120" s="51">
        <v>115</v>
      </c>
    </row>
    <row r="121" spans="1:7" ht="13.5">
      <c r="A121" s="8" t="s">
        <v>8</v>
      </c>
      <c r="B121" s="3">
        <f t="shared" si="1"/>
        <v>44</v>
      </c>
      <c r="C121" s="42">
        <v>9.422</v>
      </c>
      <c r="D121" s="42">
        <v>-5.918</v>
      </c>
      <c r="E121" s="42">
        <v>6.1</v>
      </c>
      <c r="G121" s="51">
        <v>116</v>
      </c>
    </row>
    <row r="122" spans="1:7" ht="13.5">
      <c r="A122" s="8" t="s">
        <v>8</v>
      </c>
      <c r="B122" s="3">
        <f t="shared" si="1"/>
        <v>45</v>
      </c>
      <c r="C122" s="42">
        <v>8.972</v>
      </c>
      <c r="D122" s="42">
        <v>-7.25</v>
      </c>
      <c r="E122" s="42">
        <v>6.1</v>
      </c>
      <c r="G122" s="51">
        <v>117</v>
      </c>
    </row>
    <row r="123" spans="1:7" ht="13.5">
      <c r="A123" s="8" t="s">
        <v>8</v>
      </c>
      <c r="B123" s="3">
        <f t="shared" si="1"/>
        <v>46</v>
      </c>
      <c r="C123" s="42">
        <v>9.247</v>
      </c>
      <c r="D123" s="42">
        <v>-7.236</v>
      </c>
      <c r="E123" s="42">
        <v>6.7</v>
      </c>
      <c r="G123" s="51">
        <v>118</v>
      </c>
    </row>
    <row r="124" spans="1:7" ht="13.5">
      <c r="A124" s="8" t="s">
        <v>8</v>
      </c>
      <c r="B124" s="3">
        <f t="shared" si="1"/>
        <v>47</v>
      </c>
      <c r="C124" s="42">
        <v>7.418</v>
      </c>
      <c r="D124" s="42">
        <v>-7.324</v>
      </c>
      <c r="E124" s="42">
        <v>6.7</v>
      </c>
      <c r="G124" s="51">
        <v>119</v>
      </c>
    </row>
    <row r="125" spans="1:7" ht="13.5">
      <c r="A125" s="8" t="s">
        <v>8</v>
      </c>
      <c r="B125" s="3">
        <f t="shared" si="1"/>
        <v>48</v>
      </c>
      <c r="C125" s="42">
        <v>6.604</v>
      </c>
      <c r="D125" s="42">
        <v>-8.866</v>
      </c>
      <c r="E125" s="42">
        <v>6.7</v>
      </c>
      <c r="G125" s="51">
        <v>120</v>
      </c>
    </row>
    <row r="126" spans="1:7" ht="13.5">
      <c r="A126" s="8" t="s">
        <v>8</v>
      </c>
      <c r="B126" s="3">
        <f t="shared" si="1"/>
        <v>49</v>
      </c>
      <c r="C126" s="42">
        <v>6.67</v>
      </c>
      <c r="D126" s="42">
        <v>-8.75</v>
      </c>
      <c r="E126" s="42">
        <v>6.4</v>
      </c>
      <c r="G126" s="51">
        <v>121</v>
      </c>
    </row>
    <row r="127" spans="1:7" ht="13.5">
      <c r="A127" s="8" t="s">
        <v>8</v>
      </c>
      <c r="B127" s="3">
        <f t="shared" si="1"/>
        <v>50</v>
      </c>
      <c r="C127" s="42">
        <v>4.932</v>
      </c>
      <c r="D127" s="42">
        <v>-8.69</v>
      </c>
      <c r="E127" s="42">
        <v>6.4</v>
      </c>
      <c r="G127" s="51">
        <v>122</v>
      </c>
    </row>
    <row r="128" spans="1:7" ht="13.5">
      <c r="A128" s="8" t="s">
        <v>8</v>
      </c>
      <c r="B128" s="3">
        <f t="shared" si="1"/>
        <v>51</v>
      </c>
      <c r="C128" s="42">
        <v>3.647</v>
      </c>
      <c r="D128" s="42">
        <v>-9.833</v>
      </c>
      <c r="E128" s="42">
        <v>6.4</v>
      </c>
      <c r="G128" s="51">
        <v>123</v>
      </c>
    </row>
    <row r="129" spans="1:7" ht="13.5">
      <c r="A129" s="8" t="s">
        <v>8</v>
      </c>
      <c r="B129" s="3">
        <f t="shared" si="1"/>
        <v>52</v>
      </c>
      <c r="C129" s="42">
        <v>4.016</v>
      </c>
      <c r="D129" s="42">
        <v>-9.963</v>
      </c>
      <c r="E129" s="42">
        <v>7.1</v>
      </c>
      <c r="G129" s="51">
        <v>124</v>
      </c>
    </row>
    <row r="130" spans="1:7" ht="13.5">
      <c r="A130" s="8" t="s">
        <v>8</v>
      </c>
      <c r="B130" s="3">
        <f t="shared" si="1"/>
        <v>53</v>
      </c>
      <c r="C130" s="42">
        <v>1.91</v>
      </c>
      <c r="D130" s="42">
        <v>-9.222</v>
      </c>
      <c r="E130" s="42">
        <v>7.1</v>
      </c>
      <c r="G130" s="51">
        <v>125</v>
      </c>
    </row>
    <row r="131" spans="1:7" ht="13.5">
      <c r="A131" s="8" t="s">
        <v>8</v>
      </c>
      <c r="B131" s="3">
        <f t="shared" si="1"/>
        <v>54</v>
      </c>
      <c r="C131" s="42">
        <v>0.494</v>
      </c>
      <c r="D131" s="42">
        <v>-10.354</v>
      </c>
      <c r="E131" s="42">
        <v>7.1</v>
      </c>
      <c r="G131" s="51">
        <v>126</v>
      </c>
    </row>
    <row r="132" spans="1:7" ht="13.5">
      <c r="A132" s="8" t="s">
        <v>8</v>
      </c>
      <c r="B132" s="3">
        <f t="shared" si="1"/>
        <v>55</v>
      </c>
      <c r="C132" s="42">
        <v>0.636</v>
      </c>
      <c r="D132" s="42">
        <v>-10.24</v>
      </c>
      <c r="E132" s="42">
        <v>6.7</v>
      </c>
      <c r="G132" s="51">
        <v>127</v>
      </c>
    </row>
    <row r="133" spans="1:7" ht="13.5">
      <c r="A133" s="8" t="s">
        <v>8</v>
      </c>
      <c r="B133" s="3">
        <f t="shared" si="1"/>
        <v>56</v>
      </c>
      <c r="C133" s="42">
        <v>-0.931</v>
      </c>
      <c r="D133" s="42">
        <v>-9.47</v>
      </c>
      <c r="E133" s="42">
        <v>6.7</v>
      </c>
      <c r="G133" s="51">
        <v>128</v>
      </c>
    </row>
    <row r="134" spans="1:7" ht="13.5">
      <c r="A134" s="8" t="s">
        <v>8</v>
      </c>
      <c r="B134" s="3">
        <f t="shared" si="1"/>
        <v>57</v>
      </c>
      <c r="C134" s="42">
        <v>-3</v>
      </c>
      <c r="D134" s="42">
        <v>-9.932</v>
      </c>
      <c r="E134" s="42">
        <v>6.7</v>
      </c>
      <c r="G134" s="51">
        <v>129</v>
      </c>
    </row>
    <row r="135" spans="1:7" ht="13.5">
      <c r="A135" s="8" t="s">
        <v>8</v>
      </c>
      <c r="B135" s="3">
        <f t="shared" si="1"/>
        <v>58</v>
      </c>
      <c r="C135" s="42">
        <v>-2.818</v>
      </c>
      <c r="D135" s="42">
        <v>-10.245</v>
      </c>
      <c r="E135" s="42">
        <v>7.3</v>
      </c>
      <c r="G135" s="51">
        <v>130</v>
      </c>
    </row>
    <row r="136" spans="1:7" ht="13.5">
      <c r="A136" s="8" t="s">
        <v>8</v>
      </c>
      <c r="B136" s="3">
        <f t="shared" si="1"/>
        <v>59</v>
      </c>
      <c r="C136" s="42">
        <v>-4.157</v>
      </c>
      <c r="D136" s="42">
        <v>-7.95</v>
      </c>
      <c r="E136" s="42">
        <v>7.3</v>
      </c>
      <c r="G136" s="51">
        <v>131</v>
      </c>
    </row>
    <row r="137" spans="1:7" ht="13.5">
      <c r="A137" s="8" t="s">
        <v>8</v>
      </c>
      <c r="B137" s="3">
        <f t="shared" si="1"/>
        <v>60</v>
      </c>
      <c r="C137" s="42">
        <v>-6.641</v>
      </c>
      <c r="D137" s="42">
        <v>-8.756</v>
      </c>
      <c r="E137" s="42">
        <v>7.3</v>
      </c>
      <c r="G137" s="51">
        <v>132</v>
      </c>
    </row>
    <row r="138" spans="1:7" ht="13.5">
      <c r="A138" s="8" t="s">
        <v>8</v>
      </c>
      <c r="B138" s="3">
        <f t="shared" si="1"/>
        <v>61</v>
      </c>
      <c r="C138" s="42">
        <v>-6.523</v>
      </c>
      <c r="D138" s="42">
        <v>-8.718</v>
      </c>
      <c r="E138" s="42">
        <v>7.1</v>
      </c>
      <c r="G138" s="51">
        <v>133</v>
      </c>
    </row>
    <row r="139" spans="1:7" ht="13.5">
      <c r="A139" s="8" t="s">
        <v>8</v>
      </c>
      <c r="B139" s="3">
        <f t="shared" si="1"/>
        <v>62</v>
      </c>
      <c r="C139" s="42">
        <v>-7.53</v>
      </c>
      <c r="D139" s="42">
        <v>-7.369</v>
      </c>
      <c r="E139" s="42">
        <v>7.1</v>
      </c>
      <c r="G139" s="51">
        <v>134</v>
      </c>
    </row>
    <row r="140" spans="1:7" ht="13.5">
      <c r="A140" s="8" t="s">
        <v>8</v>
      </c>
      <c r="B140" s="3">
        <f t="shared" si="1"/>
        <v>63</v>
      </c>
      <c r="C140" s="42">
        <v>-8.979</v>
      </c>
      <c r="D140" s="42">
        <v>-7.075</v>
      </c>
      <c r="E140" s="42">
        <v>7.1</v>
      </c>
      <c r="G140" s="51">
        <v>135</v>
      </c>
    </row>
    <row r="141" spans="1:7" ht="13.5">
      <c r="A141" s="8" t="s">
        <v>8</v>
      </c>
      <c r="B141" s="3">
        <f t="shared" si="1"/>
        <v>64</v>
      </c>
      <c r="C141" s="42">
        <v>-8.972</v>
      </c>
      <c r="D141" s="42">
        <v>-7.293</v>
      </c>
      <c r="E141" s="42">
        <v>7.7</v>
      </c>
      <c r="G141" s="51">
        <v>136</v>
      </c>
    </row>
    <row r="142" spans="1:7" ht="13.5">
      <c r="A142" s="8" t="s">
        <v>8</v>
      </c>
      <c r="B142" s="3">
        <f t="shared" si="1"/>
        <v>65</v>
      </c>
      <c r="C142" s="42">
        <v>-9.017</v>
      </c>
      <c r="D142" s="42">
        <v>-5.901</v>
      </c>
      <c r="E142" s="42">
        <v>7.7</v>
      </c>
      <c r="G142" s="51">
        <v>137</v>
      </c>
    </row>
    <row r="143" spans="1:7" ht="13.5">
      <c r="A143" s="8" t="s">
        <v>8</v>
      </c>
      <c r="B143" s="3">
        <f t="shared" si="1"/>
        <v>66</v>
      </c>
      <c r="C143" s="42">
        <v>-10.944</v>
      </c>
      <c r="D143" s="42">
        <v>-4.943</v>
      </c>
      <c r="E143" s="42">
        <v>7.7</v>
      </c>
      <c r="G143" s="51">
        <v>138</v>
      </c>
    </row>
    <row r="144" spans="1:7" ht="13.5">
      <c r="A144" s="8" t="s">
        <v>8</v>
      </c>
      <c r="B144" s="3">
        <f aca="true" t="shared" si="2" ref="B144:B149">B143+1</f>
        <v>67</v>
      </c>
      <c r="C144" s="42">
        <v>-10.838</v>
      </c>
      <c r="D144" s="42">
        <v>-4.996</v>
      </c>
      <c r="E144" s="42">
        <v>7.5</v>
      </c>
      <c r="G144" s="51">
        <v>139</v>
      </c>
    </row>
    <row r="145" spans="1:7" ht="13.5">
      <c r="A145" s="8" t="s">
        <v>8</v>
      </c>
      <c r="B145" s="3">
        <f t="shared" si="2"/>
        <v>68</v>
      </c>
      <c r="C145" s="42">
        <v>-10.977</v>
      </c>
      <c r="D145" s="42">
        <v>-3.561</v>
      </c>
      <c r="E145" s="42">
        <v>7.5</v>
      </c>
      <c r="G145" s="51">
        <v>140</v>
      </c>
    </row>
    <row r="146" spans="1:7" ht="13.5">
      <c r="A146" s="8" t="s">
        <v>8</v>
      </c>
      <c r="B146" s="3">
        <f t="shared" si="2"/>
        <v>69</v>
      </c>
      <c r="C146" s="42">
        <v>-12.001</v>
      </c>
      <c r="D146" s="42">
        <v>-2.713</v>
      </c>
      <c r="E146" s="42">
        <v>7.5</v>
      </c>
      <c r="G146" s="51">
        <v>141</v>
      </c>
    </row>
    <row r="147" spans="1:7" ht="13.5">
      <c r="A147" s="8" t="s">
        <v>8</v>
      </c>
      <c r="B147" s="3">
        <f t="shared" si="2"/>
        <v>70</v>
      </c>
      <c r="C147" s="42">
        <v>-12.076</v>
      </c>
      <c r="D147" s="42">
        <v>-2.945</v>
      </c>
      <c r="E147" s="42">
        <v>8</v>
      </c>
      <c r="G147" s="51">
        <v>142</v>
      </c>
    </row>
    <row r="148" spans="1:7" ht="13.5">
      <c r="A148" s="8" t="s">
        <v>8</v>
      </c>
      <c r="B148" s="3">
        <f t="shared" si="2"/>
        <v>71</v>
      </c>
      <c r="C148" s="42">
        <v>-11.538</v>
      </c>
      <c r="D148" s="42">
        <v>-1.286</v>
      </c>
      <c r="E148" s="42">
        <v>8</v>
      </c>
      <c r="G148" s="51">
        <v>143</v>
      </c>
    </row>
    <row r="149" spans="1:7" ht="13.5">
      <c r="A149" s="8" t="s">
        <v>8</v>
      </c>
      <c r="B149" s="3">
        <f t="shared" si="2"/>
        <v>72</v>
      </c>
      <c r="C149" s="42">
        <v>-12.586</v>
      </c>
      <c r="D149" s="42">
        <v>0.193</v>
      </c>
      <c r="E149" s="42">
        <v>8</v>
      </c>
      <c r="G149" s="51">
        <v>144</v>
      </c>
    </row>
    <row r="150" ht="13.5">
      <c r="G150" s="51"/>
    </row>
    <row r="151" spans="1:7" ht="13.5">
      <c r="A151" s="9"/>
      <c r="B151" s="4"/>
      <c r="C151" s="43"/>
      <c r="D151" s="43"/>
      <c r="E151" s="43"/>
      <c r="G151" s="51"/>
    </row>
    <row r="152" spans="1:7" ht="13.5">
      <c r="A152" s="38" t="s">
        <v>42</v>
      </c>
      <c r="B152" s="4"/>
      <c r="C152" s="43"/>
      <c r="D152" s="43"/>
      <c r="E152" s="43"/>
      <c r="G152" s="51"/>
    </row>
    <row r="153" spans="7:8" ht="13.5">
      <c r="G153" s="51"/>
      <c r="H153" s="12"/>
    </row>
    <row r="154" spans="1:8" s="1" customFormat="1" ht="21">
      <c r="A154" s="10" t="s">
        <v>10</v>
      </c>
      <c r="C154" s="44"/>
      <c r="D154" s="44"/>
      <c r="E154" s="44"/>
      <c r="G154" s="49"/>
      <c r="H154" s="12"/>
    </row>
    <row r="155" spans="1:8" s="1" customFormat="1" ht="21">
      <c r="A155" s="10" t="s">
        <v>40</v>
      </c>
      <c r="C155" s="44"/>
      <c r="D155" s="44"/>
      <c r="E155" s="44"/>
      <c r="G155" s="49"/>
      <c r="H155" s="12"/>
    </row>
    <row r="156" spans="1:8" ht="13.5">
      <c r="A156" s="6" t="s">
        <v>4</v>
      </c>
      <c r="C156" s="39">
        <v>-7.558</v>
      </c>
      <c r="D156" s="39">
        <v>0</v>
      </c>
      <c r="E156" s="39">
        <v>1.5</v>
      </c>
      <c r="H156" s="12"/>
    </row>
    <row r="157" spans="1:8" ht="13.5">
      <c r="A157" s="6" t="s">
        <v>5</v>
      </c>
      <c r="B157">
        <v>1</v>
      </c>
      <c r="C157" s="39">
        <v>-2.995</v>
      </c>
      <c r="D157" s="39">
        <v>1.782</v>
      </c>
      <c r="E157" s="39">
        <v>1.3</v>
      </c>
      <c r="H157" s="12"/>
    </row>
    <row r="158" spans="1:5" ht="13.5">
      <c r="A158" s="6" t="s">
        <v>5</v>
      </c>
      <c r="B158">
        <v>2</v>
      </c>
      <c r="C158" s="39">
        <v>6.674</v>
      </c>
      <c r="D158" s="39">
        <v>0</v>
      </c>
      <c r="E158" s="39">
        <v>1.3</v>
      </c>
    </row>
    <row r="159" spans="1:8" s="1" customFormat="1" ht="21">
      <c r="A159" s="10" t="s">
        <v>41</v>
      </c>
      <c r="C159" s="44"/>
      <c r="D159" s="44"/>
      <c r="E159" s="44"/>
      <c r="G159" s="49"/>
      <c r="H159" s="12"/>
    </row>
    <row r="160" spans="1:8" ht="13.5">
      <c r="A160" s="6" t="s">
        <v>4</v>
      </c>
      <c r="C160" s="39">
        <v>-7.558</v>
      </c>
      <c r="D160" s="39">
        <v>0</v>
      </c>
      <c r="E160" s="39">
        <v>1.5</v>
      </c>
      <c r="H160" s="12"/>
    </row>
    <row r="161" spans="1:8" ht="13.5">
      <c r="A161" s="6" t="s">
        <v>5</v>
      </c>
      <c r="B161">
        <v>1</v>
      </c>
      <c r="C161" s="39">
        <v>-3.2</v>
      </c>
      <c r="D161" s="39">
        <v>1.782</v>
      </c>
      <c r="E161" s="39">
        <v>0.5</v>
      </c>
      <c r="H161" s="12"/>
    </row>
    <row r="162" spans="1:5" ht="13.5">
      <c r="A162" s="6" t="s">
        <v>5</v>
      </c>
      <c r="B162">
        <v>2</v>
      </c>
      <c r="C162" s="39">
        <v>6.674</v>
      </c>
      <c r="D162" s="39">
        <v>0</v>
      </c>
      <c r="E162" s="39">
        <v>1.75</v>
      </c>
    </row>
    <row r="164" spans="1:7" s="11" customFormat="1" ht="21">
      <c r="A164" s="11" t="s">
        <v>22</v>
      </c>
      <c r="C164" s="45"/>
      <c r="D164" s="45"/>
      <c r="E164" s="45"/>
      <c r="G164" s="50"/>
    </row>
    <row r="165" spans="1:7" s="24" customFormat="1" ht="19.5" customHeight="1">
      <c r="A165" s="24" t="s">
        <v>33</v>
      </c>
      <c r="C165" s="46"/>
      <c r="D165" s="46"/>
      <c r="E165" s="46"/>
      <c r="G165" s="54"/>
    </row>
    <row r="166" ht="14.25" thickBot="1">
      <c r="A166" s="12" t="s">
        <v>34</v>
      </c>
    </row>
    <row r="167" spans="1:11" s="11" customFormat="1" ht="15.75" customHeight="1" thickTop="1">
      <c r="A167" s="69" t="s">
        <v>38</v>
      </c>
      <c r="B167" s="70"/>
      <c r="C167" s="70"/>
      <c r="D167" s="70"/>
      <c r="E167" s="71"/>
      <c r="F167" s="72">
        <v>125</v>
      </c>
      <c r="G167" s="65">
        <v>250</v>
      </c>
      <c r="H167" s="67">
        <v>500</v>
      </c>
      <c r="I167" s="67" t="s">
        <v>24</v>
      </c>
      <c r="J167" s="67" t="s">
        <v>25</v>
      </c>
      <c r="K167" s="63" t="s">
        <v>26</v>
      </c>
    </row>
    <row r="168" spans="1:11" ht="14.25" thickBot="1">
      <c r="A168" s="92" t="s">
        <v>37</v>
      </c>
      <c r="B168" s="93"/>
      <c r="C168" s="93"/>
      <c r="D168" s="93"/>
      <c r="E168" s="94"/>
      <c r="F168" s="73"/>
      <c r="G168" s="66"/>
      <c r="H168" s="68"/>
      <c r="I168" s="68"/>
      <c r="J168" s="68"/>
      <c r="K168" s="64"/>
    </row>
    <row r="169" spans="1:11" ht="14.25" thickTop="1">
      <c r="A169" s="83" t="s">
        <v>23</v>
      </c>
      <c r="B169" s="84"/>
      <c r="C169" s="84"/>
      <c r="D169" s="84"/>
      <c r="E169" s="85"/>
      <c r="F169" s="25">
        <v>0.15</v>
      </c>
      <c r="G169" s="55">
        <v>0.12</v>
      </c>
      <c r="H169" s="26">
        <v>0.1</v>
      </c>
      <c r="I169" s="26">
        <v>0.08</v>
      </c>
      <c r="J169" s="26">
        <v>0.08</v>
      </c>
      <c r="K169" s="27">
        <v>0.08</v>
      </c>
    </row>
    <row r="170" spans="1:11" ht="13.5">
      <c r="A170" s="86"/>
      <c r="B170" s="87"/>
      <c r="C170" s="87"/>
      <c r="D170" s="87"/>
      <c r="E170" s="88"/>
      <c r="F170" s="20">
        <f aca="true" t="shared" si="3" ref="F170:K170">409.7*(1+SQRT(1-F169))/(1-SQRT(1-F169))</f>
        <v>10089.296485537197</v>
      </c>
      <c r="G170" s="56">
        <f t="shared" si="3"/>
        <v>12824.177789332203</v>
      </c>
      <c r="H170" s="22">
        <f t="shared" si="3"/>
        <v>15557.810944225901</v>
      </c>
      <c r="I170" s="22">
        <f t="shared" si="3"/>
        <v>19657.06087550612</v>
      </c>
      <c r="J170" s="22">
        <f t="shared" si="3"/>
        <v>19657.06087550612</v>
      </c>
      <c r="K170" s="19">
        <f t="shared" si="3"/>
        <v>19657.06087550612</v>
      </c>
    </row>
    <row r="171" spans="1:11" ht="13.5">
      <c r="A171" s="74" t="s">
        <v>27</v>
      </c>
      <c r="B171" s="75"/>
      <c r="C171" s="75"/>
      <c r="D171" s="75"/>
      <c r="E171" s="76"/>
      <c r="F171" s="28">
        <v>0.2</v>
      </c>
      <c r="G171" s="57">
        <v>0.12</v>
      </c>
      <c r="H171" s="29">
        <v>0.08</v>
      </c>
      <c r="I171" s="29">
        <v>0.07</v>
      </c>
      <c r="J171" s="29">
        <v>0.07</v>
      </c>
      <c r="K171" s="30">
        <v>0.08</v>
      </c>
    </row>
    <row r="172" spans="1:11" ht="13.5">
      <c r="A172" s="77" t="s">
        <v>30</v>
      </c>
      <c r="B172" s="78"/>
      <c r="C172" s="78"/>
      <c r="D172" s="78"/>
      <c r="E172" s="79"/>
      <c r="F172" s="20">
        <f aca="true" t="shared" si="4" ref="F172:K172">409.7*(1+SQRT(1-F171))/(1-SQRT(1-F171))</f>
        <v>7351.768201526653</v>
      </c>
      <c r="G172" s="56">
        <f t="shared" si="4"/>
        <v>12824.177789332203</v>
      </c>
      <c r="H172" s="22">
        <f t="shared" si="4"/>
        <v>19657.06087550612</v>
      </c>
      <c r="I172" s="22">
        <f t="shared" si="4"/>
        <v>22584.59633365372</v>
      </c>
      <c r="J172" s="22">
        <f t="shared" si="4"/>
        <v>22584.59633365372</v>
      </c>
      <c r="K172" s="19">
        <f t="shared" si="4"/>
        <v>19657.06087550612</v>
      </c>
    </row>
    <row r="173" spans="1:11" ht="13.5">
      <c r="A173" s="80" t="s">
        <v>36</v>
      </c>
      <c r="B173" s="81"/>
      <c r="C173" s="81"/>
      <c r="D173" s="81"/>
      <c r="E173" s="82"/>
      <c r="F173" s="28">
        <v>0.22</v>
      </c>
      <c r="G173" s="57">
        <v>0.65</v>
      </c>
      <c r="H173" s="29">
        <v>0.78</v>
      </c>
      <c r="I173" s="29">
        <v>0.52</v>
      </c>
      <c r="J173" s="29">
        <v>0.4</v>
      </c>
      <c r="K173" s="30">
        <v>0.36</v>
      </c>
    </row>
    <row r="174" spans="1:11" ht="13.5">
      <c r="A174" s="77" t="s">
        <v>29</v>
      </c>
      <c r="B174" s="78"/>
      <c r="C174" s="78"/>
      <c r="D174" s="78"/>
      <c r="E174" s="79"/>
      <c r="F174" s="20">
        <f aca="true" t="shared" si="5" ref="F174:K174">409.7*(1+SQRT(1-F173))/(1-SQRT(1-F173))</f>
        <v>6604.274933576835</v>
      </c>
      <c r="G174" s="56">
        <f t="shared" si="5"/>
        <v>1596.705503734127</v>
      </c>
      <c r="H174" s="22">
        <f t="shared" si="5"/>
        <v>1133.54700943581</v>
      </c>
      <c r="I174" s="22">
        <f t="shared" si="5"/>
        <v>2257.7941782476446</v>
      </c>
      <c r="J174" s="22">
        <f t="shared" si="5"/>
        <v>3225.561276941179</v>
      </c>
      <c r="K174" s="19">
        <f t="shared" si="5"/>
        <v>3687.300000000001</v>
      </c>
    </row>
    <row r="175" spans="1:11" ht="13.5">
      <c r="A175" s="80" t="s">
        <v>17</v>
      </c>
      <c r="B175" s="81"/>
      <c r="C175" s="81"/>
      <c r="D175" s="81"/>
      <c r="E175" s="82"/>
      <c r="F175" s="28">
        <v>1</v>
      </c>
      <c r="G175" s="57">
        <v>1</v>
      </c>
      <c r="H175" s="29">
        <v>1</v>
      </c>
      <c r="I175" s="29">
        <v>1</v>
      </c>
      <c r="J175" s="29">
        <v>1</v>
      </c>
      <c r="K175" s="30">
        <v>1</v>
      </c>
    </row>
    <row r="176" spans="1:11" ht="13.5">
      <c r="A176" s="77" t="s">
        <v>31</v>
      </c>
      <c r="B176" s="78"/>
      <c r="C176" s="78"/>
      <c r="D176" s="78"/>
      <c r="E176" s="79"/>
      <c r="F176" s="20">
        <f aca="true" t="shared" si="6" ref="F176:K176">409.7*(1+SQRT(1-F175))/(1-SQRT(1-F175))</f>
        <v>409.7</v>
      </c>
      <c r="G176" s="56">
        <f t="shared" si="6"/>
        <v>409.7</v>
      </c>
      <c r="H176" s="22">
        <f t="shared" si="6"/>
        <v>409.7</v>
      </c>
      <c r="I176" s="22">
        <f t="shared" si="6"/>
        <v>409.7</v>
      </c>
      <c r="J176" s="22">
        <f t="shared" si="6"/>
        <v>409.7</v>
      </c>
      <c r="K176" s="19">
        <f t="shared" si="6"/>
        <v>409.7</v>
      </c>
    </row>
    <row r="177" spans="1:11" ht="13.5">
      <c r="A177" s="37" t="s">
        <v>39</v>
      </c>
      <c r="B177" s="34"/>
      <c r="C177" s="47"/>
      <c r="D177" s="47"/>
      <c r="E177" s="47"/>
      <c r="F177" s="35"/>
      <c r="G177" s="58"/>
      <c r="H177" s="35"/>
      <c r="I177" s="35"/>
      <c r="J177" s="35"/>
      <c r="K177" s="36"/>
    </row>
    <row r="178" spans="1:11" ht="15.75">
      <c r="A178" s="80" t="s">
        <v>35</v>
      </c>
      <c r="B178" s="81"/>
      <c r="C178" s="81"/>
      <c r="D178" s="81"/>
      <c r="E178" s="82"/>
      <c r="F178" s="31">
        <v>0.13</v>
      </c>
      <c r="G178" s="59">
        <v>0.22</v>
      </c>
      <c r="H178" s="32">
        <v>0.28</v>
      </c>
      <c r="I178" s="32">
        <v>0.3</v>
      </c>
      <c r="J178" s="32">
        <v>0.3</v>
      </c>
      <c r="K178" s="33">
        <v>0.3</v>
      </c>
    </row>
    <row r="179" spans="1:11" ht="14.25" thickBot="1">
      <c r="A179" s="89" t="s">
        <v>32</v>
      </c>
      <c r="B179" s="90"/>
      <c r="C179" s="90"/>
      <c r="D179" s="90"/>
      <c r="E179" s="91"/>
      <c r="F179" s="21" t="s">
        <v>28</v>
      </c>
      <c r="G179" s="60" t="s">
        <v>47</v>
      </c>
      <c r="H179" s="23" t="s">
        <v>28</v>
      </c>
      <c r="I179" s="23" t="s">
        <v>28</v>
      </c>
      <c r="J179" s="23" t="s">
        <v>28</v>
      </c>
      <c r="K179" s="18" t="s">
        <v>28</v>
      </c>
    </row>
    <row r="180" spans="1:3" ht="14.25" thickTop="1">
      <c r="A180" s="12"/>
      <c r="B180" s="12"/>
      <c r="C180" s="48"/>
    </row>
    <row r="181" spans="1:3" ht="13.5">
      <c r="A181" s="12"/>
      <c r="B181" s="12"/>
      <c r="C181" s="48"/>
    </row>
  </sheetData>
  <mergeCells count="17">
    <mergeCell ref="A178:E178"/>
    <mergeCell ref="A169:E170"/>
    <mergeCell ref="A179:E179"/>
    <mergeCell ref="A168:E168"/>
    <mergeCell ref="A173:E173"/>
    <mergeCell ref="A174:E174"/>
    <mergeCell ref="A175:E175"/>
    <mergeCell ref="A176:E176"/>
    <mergeCell ref="A167:E167"/>
    <mergeCell ref="F167:F168"/>
    <mergeCell ref="A171:E171"/>
    <mergeCell ref="A172:E172"/>
    <mergeCell ref="K167:K168"/>
    <mergeCell ref="G167:G168"/>
    <mergeCell ref="H167:H168"/>
    <mergeCell ref="I167:I168"/>
    <mergeCell ref="J167:J168"/>
  </mergeCells>
  <printOptions/>
  <pageMargins left="0.75" right="0.45" top="0.52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8" sqref="C8"/>
    </sheetView>
  </sheetViews>
  <sheetFormatPr defaultColWidth="9.00390625" defaultRowHeight="13.5"/>
  <sheetData>
    <row r="1" spans="1:6" ht="14.25" thickBot="1">
      <c r="A1" s="13" t="s">
        <v>11</v>
      </c>
      <c r="B1" s="97" t="s">
        <v>19</v>
      </c>
      <c r="C1" s="97"/>
      <c r="D1" s="97"/>
      <c r="E1" s="97"/>
      <c r="F1" s="98"/>
    </row>
    <row r="2" spans="1:6" ht="14.25" thickTop="1">
      <c r="A2" s="16" t="s">
        <v>12</v>
      </c>
      <c r="B2" s="99" t="s">
        <v>13</v>
      </c>
      <c r="C2" s="99"/>
      <c r="D2" s="99"/>
      <c r="E2" s="99"/>
      <c r="F2" s="100"/>
    </row>
    <row r="3" spans="1:6" ht="13.5">
      <c r="A3" s="14" t="s">
        <v>14</v>
      </c>
      <c r="B3" s="101" t="s">
        <v>15</v>
      </c>
      <c r="C3" s="101"/>
      <c r="D3" s="101"/>
      <c r="E3" s="101"/>
      <c r="F3" s="102"/>
    </row>
    <row r="4" spans="1:6" ht="13.5">
      <c r="A4" s="17"/>
      <c r="B4" s="103" t="s">
        <v>16</v>
      </c>
      <c r="C4" s="103"/>
      <c r="D4" s="103"/>
      <c r="E4" s="103"/>
      <c r="F4" s="104"/>
    </row>
    <row r="5" spans="1:6" ht="14.25" thickBot="1">
      <c r="A5" s="15" t="s">
        <v>17</v>
      </c>
      <c r="B5" s="95" t="s">
        <v>18</v>
      </c>
      <c r="C5" s="95"/>
      <c r="D5" s="95"/>
      <c r="E5" s="95"/>
      <c r="F5" s="96"/>
    </row>
    <row r="6" spans="2:6" ht="13.5">
      <c r="B6" s="12"/>
      <c r="C6" s="12"/>
      <c r="D6" s="12"/>
      <c r="E6" s="12"/>
      <c r="F6" s="12"/>
    </row>
  </sheetData>
  <mergeCells count="5">
    <mergeCell ref="B5:F5"/>
    <mergeCell ref="B1:F1"/>
    <mergeCell ref="B2:F2"/>
    <mergeCell ref="B3:F3"/>
    <mergeCell ref="B4:F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15.125" style="0" bestFit="1" customWidth="1"/>
  </cols>
  <sheetData>
    <row r="1" spans="1:2" ht="13.5">
      <c r="A1" t="s">
        <v>43</v>
      </c>
      <c r="B1">
        <v>1</v>
      </c>
    </row>
    <row r="2" spans="1:2" ht="13.5">
      <c r="A2" t="s">
        <v>44</v>
      </c>
      <c r="B2">
        <v>49</v>
      </c>
    </row>
    <row r="3" spans="1:2" ht="13.5">
      <c r="A3" t="s">
        <v>45</v>
      </c>
      <c r="B3">
        <v>73</v>
      </c>
    </row>
    <row r="5" spans="2:7" ht="13.5">
      <c r="B5" t="s">
        <v>51</v>
      </c>
      <c r="G5" t="s">
        <v>52</v>
      </c>
    </row>
    <row r="6" spans="1:10" ht="13.5">
      <c r="A6" t="s">
        <v>48</v>
      </c>
      <c r="B6">
        <v>1</v>
      </c>
      <c r="C6">
        <v>73</v>
      </c>
      <c r="D6">
        <v>49</v>
      </c>
      <c r="E6">
        <v>2</v>
      </c>
      <c r="G6" s="61">
        <f>B6</f>
        <v>1</v>
      </c>
      <c r="H6" s="3">
        <f>C6-72</f>
        <v>1</v>
      </c>
      <c r="I6" s="62">
        <f>D6-48</f>
        <v>1</v>
      </c>
      <c r="J6" s="61">
        <f>E6</f>
        <v>2</v>
      </c>
    </row>
    <row r="7" spans="1:10" ht="13.5">
      <c r="A7" t="s">
        <v>49</v>
      </c>
      <c r="B7">
        <v>2</v>
      </c>
      <c r="C7">
        <v>49</v>
      </c>
      <c r="D7">
        <v>75</v>
      </c>
      <c r="E7">
        <v>3</v>
      </c>
      <c r="G7" s="61">
        <f aca="true" t="shared" si="0" ref="G7:G53">B7</f>
        <v>2</v>
      </c>
      <c r="H7" s="62">
        <f>C7-48</f>
        <v>1</v>
      </c>
      <c r="I7" s="3">
        <f aca="true" t="shared" si="1" ref="I7:I53">D7-72</f>
        <v>3</v>
      </c>
      <c r="J7" s="61">
        <f aca="true" t="shared" si="2" ref="J7:J53">E7</f>
        <v>3</v>
      </c>
    </row>
    <row r="8" spans="1:10" ht="13.5">
      <c r="A8" t="s">
        <v>49</v>
      </c>
      <c r="B8">
        <v>3</v>
      </c>
      <c r="C8">
        <v>75</v>
      </c>
      <c r="D8">
        <v>50</v>
      </c>
      <c r="E8">
        <v>4</v>
      </c>
      <c r="G8" s="61">
        <f t="shared" si="0"/>
        <v>3</v>
      </c>
      <c r="H8" s="3">
        <f aca="true" t="shared" si="3" ref="H8:H52">C8-72</f>
        <v>3</v>
      </c>
      <c r="I8" s="62">
        <f>D8-48</f>
        <v>2</v>
      </c>
      <c r="J8" s="61">
        <f t="shared" si="2"/>
        <v>4</v>
      </c>
    </row>
    <row r="9" spans="2:10" ht="13.5">
      <c r="B9">
        <v>4</v>
      </c>
      <c r="C9">
        <v>50</v>
      </c>
      <c r="D9">
        <v>79</v>
      </c>
      <c r="E9">
        <v>5</v>
      </c>
      <c r="G9" s="61">
        <f t="shared" si="0"/>
        <v>4</v>
      </c>
      <c r="H9" s="62">
        <f>C9-48</f>
        <v>2</v>
      </c>
      <c r="I9" s="3">
        <f t="shared" si="1"/>
        <v>7</v>
      </c>
      <c r="J9" s="61">
        <f t="shared" si="2"/>
        <v>5</v>
      </c>
    </row>
    <row r="10" spans="2:10" ht="13.5">
      <c r="B10">
        <f aca="true" t="shared" si="4" ref="B10:B53">B9+1</f>
        <v>5</v>
      </c>
      <c r="C10">
        <f>C8+4</f>
        <v>79</v>
      </c>
      <c r="D10">
        <f>D8+1</f>
        <v>51</v>
      </c>
      <c r="E10">
        <f aca="true" t="shared" si="5" ref="E10:E52">E9+1</f>
        <v>6</v>
      </c>
      <c r="G10" s="61">
        <f t="shared" si="0"/>
        <v>5</v>
      </c>
      <c r="H10" s="3">
        <f t="shared" si="3"/>
        <v>7</v>
      </c>
      <c r="I10" s="62">
        <f>D10-48</f>
        <v>3</v>
      </c>
      <c r="J10" s="61">
        <f t="shared" si="2"/>
        <v>6</v>
      </c>
    </row>
    <row r="11" spans="2:10" ht="13.5">
      <c r="B11">
        <f t="shared" si="4"/>
        <v>6</v>
      </c>
      <c r="C11">
        <f>C9+1</f>
        <v>51</v>
      </c>
      <c r="D11">
        <f>D9+2</f>
        <v>81</v>
      </c>
      <c r="E11">
        <f t="shared" si="5"/>
        <v>7</v>
      </c>
      <c r="G11" s="61">
        <f t="shared" si="0"/>
        <v>6</v>
      </c>
      <c r="H11" s="62">
        <f>C11-48</f>
        <v>3</v>
      </c>
      <c r="I11" s="3">
        <f t="shared" si="1"/>
        <v>9</v>
      </c>
      <c r="J11" s="61">
        <f t="shared" si="2"/>
        <v>7</v>
      </c>
    </row>
    <row r="12" spans="2:10" ht="13.5">
      <c r="B12">
        <f t="shared" si="4"/>
        <v>7</v>
      </c>
      <c r="C12">
        <f>C10+2</f>
        <v>81</v>
      </c>
      <c r="D12">
        <f>D10+1</f>
        <v>52</v>
      </c>
      <c r="E12">
        <f t="shared" si="5"/>
        <v>8</v>
      </c>
      <c r="G12" s="61">
        <f t="shared" si="0"/>
        <v>7</v>
      </c>
      <c r="H12" s="3">
        <f t="shared" si="3"/>
        <v>9</v>
      </c>
      <c r="I12" s="62">
        <f>D12-48</f>
        <v>4</v>
      </c>
      <c r="J12" s="61">
        <f t="shared" si="2"/>
        <v>8</v>
      </c>
    </row>
    <row r="13" spans="2:10" ht="13.5">
      <c r="B13">
        <f t="shared" si="4"/>
        <v>8</v>
      </c>
      <c r="C13">
        <f>C11+1</f>
        <v>52</v>
      </c>
      <c r="D13">
        <f>C12+4</f>
        <v>85</v>
      </c>
      <c r="E13">
        <f t="shared" si="5"/>
        <v>9</v>
      </c>
      <c r="G13" s="61">
        <f t="shared" si="0"/>
        <v>8</v>
      </c>
      <c r="H13" s="62">
        <f>C13-48</f>
        <v>4</v>
      </c>
      <c r="I13" s="3">
        <f t="shared" si="1"/>
        <v>13</v>
      </c>
      <c r="J13" s="61">
        <f t="shared" si="2"/>
        <v>9</v>
      </c>
    </row>
    <row r="14" spans="2:10" ht="13.5">
      <c r="B14">
        <f t="shared" si="4"/>
        <v>9</v>
      </c>
      <c r="C14">
        <f>C12+4</f>
        <v>85</v>
      </c>
      <c r="D14">
        <f>D12+1</f>
        <v>53</v>
      </c>
      <c r="E14">
        <f t="shared" si="5"/>
        <v>10</v>
      </c>
      <c r="G14" s="61">
        <f t="shared" si="0"/>
        <v>9</v>
      </c>
      <c r="H14" s="3">
        <f t="shared" si="3"/>
        <v>13</v>
      </c>
      <c r="I14" s="62">
        <f>D14-48</f>
        <v>5</v>
      </c>
      <c r="J14" s="61">
        <f t="shared" si="2"/>
        <v>10</v>
      </c>
    </row>
    <row r="15" spans="2:10" ht="13.5">
      <c r="B15">
        <f t="shared" si="4"/>
        <v>10</v>
      </c>
      <c r="C15">
        <f>C13+1</f>
        <v>53</v>
      </c>
      <c r="D15">
        <f>C14+2</f>
        <v>87</v>
      </c>
      <c r="E15">
        <f t="shared" si="5"/>
        <v>11</v>
      </c>
      <c r="G15" s="61">
        <f t="shared" si="0"/>
        <v>10</v>
      </c>
      <c r="H15" s="62">
        <f>C15-48</f>
        <v>5</v>
      </c>
      <c r="I15" s="3">
        <f t="shared" si="1"/>
        <v>15</v>
      </c>
      <c r="J15" s="61">
        <f t="shared" si="2"/>
        <v>11</v>
      </c>
    </row>
    <row r="16" spans="2:10" ht="13.5">
      <c r="B16">
        <f t="shared" si="4"/>
        <v>11</v>
      </c>
      <c r="C16">
        <f>C14+2</f>
        <v>87</v>
      </c>
      <c r="D16">
        <f>D14+1</f>
        <v>54</v>
      </c>
      <c r="E16">
        <f t="shared" si="5"/>
        <v>12</v>
      </c>
      <c r="G16" s="61">
        <f t="shared" si="0"/>
        <v>11</v>
      </c>
      <c r="H16" s="3">
        <f t="shared" si="3"/>
        <v>15</v>
      </c>
      <c r="I16" s="62">
        <f>D16-48</f>
        <v>6</v>
      </c>
      <c r="J16" s="61">
        <f t="shared" si="2"/>
        <v>12</v>
      </c>
    </row>
    <row r="17" spans="2:10" ht="13.5">
      <c r="B17">
        <f t="shared" si="4"/>
        <v>12</v>
      </c>
      <c r="C17">
        <f>C15+1</f>
        <v>54</v>
      </c>
      <c r="D17">
        <f>C16+4</f>
        <v>91</v>
      </c>
      <c r="E17">
        <f t="shared" si="5"/>
        <v>13</v>
      </c>
      <c r="G17" s="61">
        <f t="shared" si="0"/>
        <v>12</v>
      </c>
      <c r="H17" s="62">
        <f>C17-48</f>
        <v>6</v>
      </c>
      <c r="I17" s="3">
        <f t="shared" si="1"/>
        <v>19</v>
      </c>
      <c r="J17" s="61">
        <f t="shared" si="2"/>
        <v>13</v>
      </c>
    </row>
    <row r="18" spans="2:10" ht="13.5">
      <c r="B18">
        <f t="shared" si="4"/>
        <v>13</v>
      </c>
      <c r="C18">
        <f>C16+4</f>
        <v>91</v>
      </c>
      <c r="D18">
        <f>D16+1</f>
        <v>55</v>
      </c>
      <c r="E18">
        <f t="shared" si="5"/>
        <v>14</v>
      </c>
      <c r="G18" s="61">
        <f t="shared" si="0"/>
        <v>13</v>
      </c>
      <c r="H18" s="3">
        <f t="shared" si="3"/>
        <v>19</v>
      </c>
      <c r="I18" s="62">
        <f>D18-48</f>
        <v>7</v>
      </c>
      <c r="J18" s="61">
        <f t="shared" si="2"/>
        <v>14</v>
      </c>
    </row>
    <row r="19" spans="2:10" ht="13.5">
      <c r="B19">
        <f t="shared" si="4"/>
        <v>14</v>
      </c>
      <c r="C19">
        <f>C17+1</f>
        <v>55</v>
      </c>
      <c r="D19">
        <f>C18+2</f>
        <v>93</v>
      </c>
      <c r="E19">
        <f t="shared" si="5"/>
        <v>15</v>
      </c>
      <c r="G19" s="61">
        <f t="shared" si="0"/>
        <v>14</v>
      </c>
      <c r="H19" s="62">
        <f>C19-48</f>
        <v>7</v>
      </c>
      <c r="I19" s="3">
        <f t="shared" si="1"/>
        <v>21</v>
      </c>
      <c r="J19" s="61">
        <f t="shared" si="2"/>
        <v>15</v>
      </c>
    </row>
    <row r="20" spans="2:10" ht="13.5">
      <c r="B20">
        <f t="shared" si="4"/>
        <v>15</v>
      </c>
      <c r="C20">
        <f>C18+2</f>
        <v>93</v>
      </c>
      <c r="D20">
        <f>D18+1</f>
        <v>56</v>
      </c>
      <c r="E20">
        <f t="shared" si="5"/>
        <v>16</v>
      </c>
      <c r="G20" s="61">
        <f t="shared" si="0"/>
        <v>15</v>
      </c>
      <c r="H20" s="3">
        <f t="shared" si="3"/>
        <v>21</v>
      </c>
      <c r="I20" s="62">
        <f>D20-48</f>
        <v>8</v>
      </c>
      <c r="J20" s="61">
        <f t="shared" si="2"/>
        <v>16</v>
      </c>
    </row>
    <row r="21" spans="2:10" ht="13.5">
      <c r="B21">
        <f t="shared" si="4"/>
        <v>16</v>
      </c>
      <c r="C21">
        <f>C19+1</f>
        <v>56</v>
      </c>
      <c r="D21">
        <f>D19+4</f>
        <v>97</v>
      </c>
      <c r="E21">
        <f t="shared" si="5"/>
        <v>17</v>
      </c>
      <c r="G21" s="61">
        <f t="shared" si="0"/>
        <v>16</v>
      </c>
      <c r="H21" s="62">
        <f>C21-48</f>
        <v>8</v>
      </c>
      <c r="I21" s="3">
        <f t="shared" si="1"/>
        <v>25</v>
      </c>
      <c r="J21" s="61">
        <f t="shared" si="2"/>
        <v>17</v>
      </c>
    </row>
    <row r="22" spans="2:10" ht="13.5">
      <c r="B22">
        <f t="shared" si="4"/>
        <v>17</v>
      </c>
      <c r="C22">
        <f>C20+4</f>
        <v>97</v>
      </c>
      <c r="D22">
        <f>D20+1</f>
        <v>57</v>
      </c>
      <c r="E22">
        <f t="shared" si="5"/>
        <v>18</v>
      </c>
      <c r="G22" s="61">
        <f t="shared" si="0"/>
        <v>17</v>
      </c>
      <c r="H22" s="3">
        <f t="shared" si="3"/>
        <v>25</v>
      </c>
      <c r="I22" s="62">
        <f>D22-48</f>
        <v>9</v>
      </c>
      <c r="J22" s="61">
        <f t="shared" si="2"/>
        <v>18</v>
      </c>
    </row>
    <row r="23" spans="2:10" ht="13.5">
      <c r="B23">
        <f t="shared" si="4"/>
        <v>18</v>
      </c>
      <c r="C23">
        <f>C21+1</f>
        <v>57</v>
      </c>
      <c r="D23">
        <f>C22+2</f>
        <v>99</v>
      </c>
      <c r="E23">
        <f t="shared" si="5"/>
        <v>19</v>
      </c>
      <c r="G23" s="61">
        <f t="shared" si="0"/>
        <v>18</v>
      </c>
      <c r="H23" s="62">
        <f>C23-48</f>
        <v>9</v>
      </c>
      <c r="I23" s="3">
        <f t="shared" si="1"/>
        <v>27</v>
      </c>
      <c r="J23" s="61">
        <f t="shared" si="2"/>
        <v>19</v>
      </c>
    </row>
    <row r="24" spans="2:10" ht="13.5">
      <c r="B24">
        <f t="shared" si="4"/>
        <v>19</v>
      </c>
      <c r="C24">
        <f>C22+2</f>
        <v>99</v>
      </c>
      <c r="D24">
        <f>D22+1</f>
        <v>58</v>
      </c>
      <c r="E24">
        <f t="shared" si="5"/>
        <v>20</v>
      </c>
      <c r="G24" s="61">
        <f t="shared" si="0"/>
        <v>19</v>
      </c>
      <c r="H24" s="3">
        <f t="shared" si="3"/>
        <v>27</v>
      </c>
      <c r="I24" s="62">
        <f>D24-48</f>
        <v>10</v>
      </c>
      <c r="J24" s="61">
        <f t="shared" si="2"/>
        <v>20</v>
      </c>
    </row>
    <row r="25" spans="2:10" ht="13.5">
      <c r="B25">
        <f t="shared" si="4"/>
        <v>20</v>
      </c>
      <c r="C25">
        <f>C23+1</f>
        <v>58</v>
      </c>
      <c r="D25">
        <f>D23+4</f>
        <v>103</v>
      </c>
      <c r="E25">
        <f t="shared" si="5"/>
        <v>21</v>
      </c>
      <c r="G25" s="61">
        <f t="shared" si="0"/>
        <v>20</v>
      </c>
      <c r="H25" s="62">
        <f>C25-48</f>
        <v>10</v>
      </c>
      <c r="I25" s="3">
        <f t="shared" si="1"/>
        <v>31</v>
      </c>
      <c r="J25" s="61">
        <f t="shared" si="2"/>
        <v>21</v>
      </c>
    </row>
    <row r="26" spans="2:10" ht="13.5">
      <c r="B26">
        <f t="shared" si="4"/>
        <v>21</v>
      </c>
      <c r="C26">
        <f>C24+4</f>
        <v>103</v>
      </c>
      <c r="D26">
        <f>D24+1</f>
        <v>59</v>
      </c>
      <c r="E26">
        <f t="shared" si="5"/>
        <v>22</v>
      </c>
      <c r="G26" s="61">
        <f t="shared" si="0"/>
        <v>21</v>
      </c>
      <c r="H26" s="3">
        <f t="shared" si="3"/>
        <v>31</v>
      </c>
      <c r="I26" s="62">
        <f>D26-48</f>
        <v>11</v>
      </c>
      <c r="J26" s="61">
        <f t="shared" si="2"/>
        <v>22</v>
      </c>
    </row>
    <row r="27" spans="2:10" ht="13.5">
      <c r="B27">
        <f t="shared" si="4"/>
        <v>22</v>
      </c>
      <c r="C27">
        <f>C25+1</f>
        <v>59</v>
      </c>
      <c r="D27">
        <f>C26+2</f>
        <v>105</v>
      </c>
      <c r="E27">
        <f t="shared" si="5"/>
        <v>23</v>
      </c>
      <c r="G27" s="61">
        <f t="shared" si="0"/>
        <v>22</v>
      </c>
      <c r="H27" s="62">
        <f>C27-48</f>
        <v>11</v>
      </c>
      <c r="I27" s="3">
        <f t="shared" si="1"/>
        <v>33</v>
      </c>
      <c r="J27" s="61">
        <f t="shared" si="2"/>
        <v>23</v>
      </c>
    </row>
    <row r="28" spans="2:10" ht="13.5">
      <c r="B28">
        <f t="shared" si="4"/>
        <v>23</v>
      </c>
      <c r="C28">
        <f>C26+2</f>
        <v>105</v>
      </c>
      <c r="D28">
        <f>D26+1</f>
        <v>60</v>
      </c>
      <c r="E28">
        <f t="shared" si="5"/>
        <v>24</v>
      </c>
      <c r="G28" s="61">
        <f t="shared" si="0"/>
        <v>23</v>
      </c>
      <c r="H28" s="3">
        <f t="shared" si="3"/>
        <v>33</v>
      </c>
      <c r="I28" s="62">
        <f>D28-48</f>
        <v>12</v>
      </c>
      <c r="J28" s="61">
        <f t="shared" si="2"/>
        <v>24</v>
      </c>
    </row>
    <row r="29" spans="2:10" ht="13.5">
      <c r="B29">
        <f t="shared" si="4"/>
        <v>24</v>
      </c>
      <c r="C29">
        <f>C27+1</f>
        <v>60</v>
      </c>
      <c r="D29">
        <f>D27+4</f>
        <v>109</v>
      </c>
      <c r="E29">
        <f t="shared" si="5"/>
        <v>25</v>
      </c>
      <c r="G29" s="61">
        <f t="shared" si="0"/>
        <v>24</v>
      </c>
      <c r="H29" s="62">
        <f>C29-48</f>
        <v>12</v>
      </c>
      <c r="I29" s="3">
        <f t="shared" si="1"/>
        <v>37</v>
      </c>
      <c r="J29" s="61">
        <f t="shared" si="2"/>
        <v>25</v>
      </c>
    </row>
    <row r="30" spans="2:10" ht="13.5">
      <c r="B30">
        <f t="shared" si="4"/>
        <v>25</v>
      </c>
      <c r="C30">
        <f>C28+4</f>
        <v>109</v>
      </c>
      <c r="D30">
        <f>D28+1</f>
        <v>61</v>
      </c>
      <c r="E30">
        <f t="shared" si="5"/>
        <v>26</v>
      </c>
      <c r="G30" s="61">
        <f t="shared" si="0"/>
        <v>25</v>
      </c>
      <c r="H30" s="3">
        <f t="shared" si="3"/>
        <v>37</v>
      </c>
      <c r="I30" s="62">
        <f>D30-48</f>
        <v>13</v>
      </c>
      <c r="J30" s="61">
        <f t="shared" si="2"/>
        <v>26</v>
      </c>
    </row>
    <row r="31" spans="2:10" ht="13.5">
      <c r="B31">
        <f t="shared" si="4"/>
        <v>26</v>
      </c>
      <c r="C31">
        <f>C29+1</f>
        <v>61</v>
      </c>
      <c r="D31">
        <f>C30+2</f>
        <v>111</v>
      </c>
      <c r="E31">
        <f t="shared" si="5"/>
        <v>27</v>
      </c>
      <c r="G31" s="61">
        <f t="shared" si="0"/>
        <v>26</v>
      </c>
      <c r="H31" s="62">
        <f>C31-48</f>
        <v>13</v>
      </c>
      <c r="I31" s="3">
        <f t="shared" si="1"/>
        <v>39</v>
      </c>
      <c r="J31" s="61">
        <f t="shared" si="2"/>
        <v>27</v>
      </c>
    </row>
    <row r="32" spans="2:10" ht="13.5">
      <c r="B32">
        <f t="shared" si="4"/>
        <v>27</v>
      </c>
      <c r="C32">
        <f>C30+2</f>
        <v>111</v>
      </c>
      <c r="D32">
        <f>D30+1</f>
        <v>62</v>
      </c>
      <c r="E32">
        <f t="shared" si="5"/>
        <v>28</v>
      </c>
      <c r="G32" s="61">
        <f t="shared" si="0"/>
        <v>27</v>
      </c>
      <c r="H32" s="3">
        <f t="shared" si="3"/>
        <v>39</v>
      </c>
      <c r="I32" s="62">
        <f>D32-48</f>
        <v>14</v>
      </c>
      <c r="J32" s="61">
        <f t="shared" si="2"/>
        <v>28</v>
      </c>
    </row>
    <row r="33" spans="2:10" ht="13.5">
      <c r="B33">
        <f t="shared" si="4"/>
        <v>28</v>
      </c>
      <c r="C33">
        <f>C31+1</f>
        <v>62</v>
      </c>
      <c r="D33">
        <f>D31+4</f>
        <v>115</v>
      </c>
      <c r="E33">
        <f t="shared" si="5"/>
        <v>29</v>
      </c>
      <c r="G33" s="61">
        <f t="shared" si="0"/>
        <v>28</v>
      </c>
      <c r="H33" s="62">
        <f>C33-48</f>
        <v>14</v>
      </c>
      <c r="I33" s="3">
        <f t="shared" si="1"/>
        <v>43</v>
      </c>
      <c r="J33" s="61">
        <f t="shared" si="2"/>
        <v>29</v>
      </c>
    </row>
    <row r="34" spans="2:10" ht="13.5">
      <c r="B34">
        <f t="shared" si="4"/>
        <v>29</v>
      </c>
      <c r="C34">
        <f>C32+4</f>
        <v>115</v>
      </c>
      <c r="D34">
        <f>D32+1</f>
        <v>63</v>
      </c>
      <c r="E34">
        <f t="shared" si="5"/>
        <v>30</v>
      </c>
      <c r="G34" s="61">
        <f t="shared" si="0"/>
        <v>29</v>
      </c>
      <c r="H34" s="3">
        <f t="shared" si="3"/>
        <v>43</v>
      </c>
      <c r="I34" s="62">
        <f>D34-48</f>
        <v>15</v>
      </c>
      <c r="J34" s="61">
        <f t="shared" si="2"/>
        <v>30</v>
      </c>
    </row>
    <row r="35" spans="2:10" ht="13.5">
      <c r="B35">
        <f t="shared" si="4"/>
        <v>30</v>
      </c>
      <c r="C35">
        <f>C33+1</f>
        <v>63</v>
      </c>
      <c r="D35">
        <f>C34+2</f>
        <v>117</v>
      </c>
      <c r="E35">
        <f t="shared" si="5"/>
        <v>31</v>
      </c>
      <c r="G35" s="61">
        <f t="shared" si="0"/>
        <v>30</v>
      </c>
      <c r="H35" s="62">
        <f>C35-48</f>
        <v>15</v>
      </c>
      <c r="I35" s="3">
        <f t="shared" si="1"/>
        <v>45</v>
      </c>
      <c r="J35" s="61">
        <f t="shared" si="2"/>
        <v>31</v>
      </c>
    </row>
    <row r="36" spans="2:10" ht="13.5">
      <c r="B36">
        <f t="shared" si="4"/>
        <v>31</v>
      </c>
      <c r="C36">
        <f>C34+2</f>
        <v>117</v>
      </c>
      <c r="D36">
        <f>D34+1</f>
        <v>64</v>
      </c>
      <c r="E36">
        <f t="shared" si="5"/>
        <v>32</v>
      </c>
      <c r="G36" s="61">
        <f t="shared" si="0"/>
        <v>31</v>
      </c>
      <c r="H36" s="3">
        <f t="shared" si="3"/>
        <v>45</v>
      </c>
      <c r="I36" s="62">
        <f>D36-48</f>
        <v>16</v>
      </c>
      <c r="J36" s="61">
        <f t="shared" si="2"/>
        <v>32</v>
      </c>
    </row>
    <row r="37" spans="2:10" ht="13.5">
      <c r="B37">
        <f t="shared" si="4"/>
        <v>32</v>
      </c>
      <c r="C37">
        <f>C35+1</f>
        <v>64</v>
      </c>
      <c r="D37">
        <f>D35+4</f>
        <v>121</v>
      </c>
      <c r="E37">
        <f t="shared" si="5"/>
        <v>33</v>
      </c>
      <c r="G37" s="61">
        <f t="shared" si="0"/>
        <v>32</v>
      </c>
      <c r="H37" s="62">
        <f>C37-48</f>
        <v>16</v>
      </c>
      <c r="I37" s="3">
        <f t="shared" si="1"/>
        <v>49</v>
      </c>
      <c r="J37" s="61">
        <f t="shared" si="2"/>
        <v>33</v>
      </c>
    </row>
    <row r="38" spans="2:10" ht="13.5">
      <c r="B38">
        <f t="shared" si="4"/>
        <v>33</v>
      </c>
      <c r="C38">
        <f>C36+4</f>
        <v>121</v>
      </c>
      <c r="D38">
        <f>D36+1</f>
        <v>65</v>
      </c>
      <c r="E38">
        <f t="shared" si="5"/>
        <v>34</v>
      </c>
      <c r="G38" s="61">
        <f t="shared" si="0"/>
        <v>33</v>
      </c>
      <c r="H38" s="3">
        <f t="shared" si="3"/>
        <v>49</v>
      </c>
      <c r="I38" s="62">
        <f>D38-48</f>
        <v>17</v>
      </c>
      <c r="J38" s="61">
        <f t="shared" si="2"/>
        <v>34</v>
      </c>
    </row>
    <row r="39" spans="2:10" ht="13.5">
      <c r="B39">
        <f t="shared" si="4"/>
        <v>34</v>
      </c>
      <c r="C39">
        <f>C37+1</f>
        <v>65</v>
      </c>
      <c r="D39">
        <f>C38+2</f>
        <v>123</v>
      </c>
      <c r="E39">
        <f t="shared" si="5"/>
        <v>35</v>
      </c>
      <c r="G39" s="61">
        <f t="shared" si="0"/>
        <v>34</v>
      </c>
      <c r="H39" s="62">
        <f>C39-48</f>
        <v>17</v>
      </c>
      <c r="I39" s="3">
        <f t="shared" si="1"/>
        <v>51</v>
      </c>
      <c r="J39" s="61">
        <f t="shared" si="2"/>
        <v>35</v>
      </c>
    </row>
    <row r="40" spans="2:10" ht="13.5">
      <c r="B40">
        <f t="shared" si="4"/>
        <v>35</v>
      </c>
      <c r="C40">
        <f>C38+2</f>
        <v>123</v>
      </c>
      <c r="D40">
        <f>D38+1</f>
        <v>66</v>
      </c>
      <c r="E40">
        <f t="shared" si="5"/>
        <v>36</v>
      </c>
      <c r="G40" s="61">
        <f t="shared" si="0"/>
        <v>35</v>
      </c>
      <c r="H40" s="3">
        <f t="shared" si="3"/>
        <v>51</v>
      </c>
      <c r="I40" s="62">
        <f>D40-48</f>
        <v>18</v>
      </c>
      <c r="J40" s="61">
        <f t="shared" si="2"/>
        <v>36</v>
      </c>
    </row>
    <row r="41" spans="2:10" ht="13.5">
      <c r="B41">
        <f t="shared" si="4"/>
        <v>36</v>
      </c>
      <c r="C41">
        <f>C39+1</f>
        <v>66</v>
      </c>
      <c r="D41">
        <f>D39+4</f>
        <v>127</v>
      </c>
      <c r="E41">
        <f t="shared" si="5"/>
        <v>37</v>
      </c>
      <c r="G41" s="61">
        <f t="shared" si="0"/>
        <v>36</v>
      </c>
      <c r="H41" s="62">
        <f>C41-48</f>
        <v>18</v>
      </c>
      <c r="I41" s="3">
        <f t="shared" si="1"/>
        <v>55</v>
      </c>
      <c r="J41" s="61">
        <f t="shared" si="2"/>
        <v>37</v>
      </c>
    </row>
    <row r="42" spans="2:10" ht="13.5">
      <c r="B42">
        <f t="shared" si="4"/>
        <v>37</v>
      </c>
      <c r="C42">
        <f>C40+4</f>
        <v>127</v>
      </c>
      <c r="D42">
        <f>D40+1</f>
        <v>67</v>
      </c>
      <c r="E42">
        <f t="shared" si="5"/>
        <v>38</v>
      </c>
      <c r="G42" s="61">
        <f t="shared" si="0"/>
        <v>37</v>
      </c>
      <c r="H42" s="3">
        <f t="shared" si="3"/>
        <v>55</v>
      </c>
      <c r="I42" s="62">
        <f>D42-48</f>
        <v>19</v>
      </c>
      <c r="J42" s="61">
        <f t="shared" si="2"/>
        <v>38</v>
      </c>
    </row>
    <row r="43" spans="2:10" ht="13.5">
      <c r="B43">
        <f t="shared" si="4"/>
        <v>38</v>
      </c>
      <c r="C43">
        <f>C41+1</f>
        <v>67</v>
      </c>
      <c r="D43">
        <f>C42+2</f>
        <v>129</v>
      </c>
      <c r="E43">
        <f t="shared" si="5"/>
        <v>39</v>
      </c>
      <c r="G43" s="61">
        <f t="shared" si="0"/>
        <v>38</v>
      </c>
      <c r="H43" s="62">
        <f>C43-48</f>
        <v>19</v>
      </c>
      <c r="I43" s="3">
        <f t="shared" si="1"/>
        <v>57</v>
      </c>
      <c r="J43" s="61">
        <f t="shared" si="2"/>
        <v>39</v>
      </c>
    </row>
    <row r="44" spans="2:10" ht="13.5">
      <c r="B44">
        <f t="shared" si="4"/>
        <v>39</v>
      </c>
      <c r="C44">
        <f>C42+2</f>
        <v>129</v>
      </c>
      <c r="D44">
        <f>D42+1</f>
        <v>68</v>
      </c>
      <c r="E44">
        <f t="shared" si="5"/>
        <v>40</v>
      </c>
      <c r="G44" s="61">
        <f t="shared" si="0"/>
        <v>39</v>
      </c>
      <c r="H44" s="3">
        <f t="shared" si="3"/>
        <v>57</v>
      </c>
      <c r="I44" s="62">
        <f>D44-48</f>
        <v>20</v>
      </c>
      <c r="J44" s="61">
        <f t="shared" si="2"/>
        <v>40</v>
      </c>
    </row>
    <row r="45" spans="2:10" ht="13.5">
      <c r="B45">
        <f t="shared" si="4"/>
        <v>40</v>
      </c>
      <c r="C45">
        <f>C43+1</f>
        <v>68</v>
      </c>
      <c r="D45">
        <f>D43+4</f>
        <v>133</v>
      </c>
      <c r="E45">
        <f t="shared" si="5"/>
        <v>41</v>
      </c>
      <c r="G45" s="61">
        <f t="shared" si="0"/>
        <v>40</v>
      </c>
      <c r="H45" s="62">
        <f>C45-48</f>
        <v>20</v>
      </c>
      <c r="I45" s="3">
        <f t="shared" si="1"/>
        <v>61</v>
      </c>
      <c r="J45" s="61">
        <f t="shared" si="2"/>
        <v>41</v>
      </c>
    </row>
    <row r="46" spans="2:10" ht="13.5">
      <c r="B46">
        <f t="shared" si="4"/>
        <v>41</v>
      </c>
      <c r="C46">
        <f>C44+4</f>
        <v>133</v>
      </c>
      <c r="D46">
        <f>D44+1</f>
        <v>69</v>
      </c>
      <c r="E46">
        <f t="shared" si="5"/>
        <v>42</v>
      </c>
      <c r="G46" s="61">
        <f t="shared" si="0"/>
        <v>41</v>
      </c>
      <c r="H46" s="3">
        <f t="shared" si="3"/>
        <v>61</v>
      </c>
      <c r="I46" s="62">
        <f>D46-48</f>
        <v>21</v>
      </c>
      <c r="J46" s="61">
        <f t="shared" si="2"/>
        <v>42</v>
      </c>
    </row>
    <row r="47" spans="2:10" ht="13.5">
      <c r="B47">
        <f t="shared" si="4"/>
        <v>42</v>
      </c>
      <c r="C47">
        <f>C45+1</f>
        <v>69</v>
      </c>
      <c r="D47">
        <f>C46+2</f>
        <v>135</v>
      </c>
      <c r="E47">
        <f t="shared" si="5"/>
        <v>43</v>
      </c>
      <c r="G47" s="61">
        <f t="shared" si="0"/>
        <v>42</v>
      </c>
      <c r="H47" s="62">
        <f>C47-48</f>
        <v>21</v>
      </c>
      <c r="I47" s="3">
        <f t="shared" si="1"/>
        <v>63</v>
      </c>
      <c r="J47" s="61">
        <f t="shared" si="2"/>
        <v>43</v>
      </c>
    </row>
    <row r="48" spans="2:10" ht="13.5">
      <c r="B48">
        <f t="shared" si="4"/>
        <v>43</v>
      </c>
      <c r="C48">
        <f>C46+2</f>
        <v>135</v>
      </c>
      <c r="D48">
        <f>D46+1</f>
        <v>70</v>
      </c>
      <c r="E48">
        <f t="shared" si="5"/>
        <v>44</v>
      </c>
      <c r="G48" s="61">
        <f t="shared" si="0"/>
        <v>43</v>
      </c>
      <c r="H48" s="3">
        <f t="shared" si="3"/>
        <v>63</v>
      </c>
      <c r="I48" s="62">
        <f>D48-48</f>
        <v>22</v>
      </c>
      <c r="J48" s="61">
        <f t="shared" si="2"/>
        <v>44</v>
      </c>
    </row>
    <row r="49" spans="2:10" ht="13.5">
      <c r="B49">
        <f t="shared" si="4"/>
        <v>44</v>
      </c>
      <c r="C49">
        <f>C47+1</f>
        <v>70</v>
      </c>
      <c r="D49">
        <f>D47+4</f>
        <v>139</v>
      </c>
      <c r="E49">
        <f t="shared" si="5"/>
        <v>45</v>
      </c>
      <c r="G49" s="61">
        <f t="shared" si="0"/>
        <v>44</v>
      </c>
      <c r="H49" s="62">
        <f>C49-48</f>
        <v>22</v>
      </c>
      <c r="I49" s="3">
        <f t="shared" si="1"/>
        <v>67</v>
      </c>
      <c r="J49" s="61">
        <f t="shared" si="2"/>
        <v>45</v>
      </c>
    </row>
    <row r="50" spans="2:10" ht="13.5">
      <c r="B50">
        <f t="shared" si="4"/>
        <v>45</v>
      </c>
      <c r="C50">
        <f>C48+4</f>
        <v>139</v>
      </c>
      <c r="D50">
        <f>D48+1</f>
        <v>71</v>
      </c>
      <c r="E50">
        <f t="shared" si="5"/>
        <v>46</v>
      </c>
      <c r="G50" s="61">
        <f t="shared" si="0"/>
        <v>45</v>
      </c>
      <c r="H50" s="3">
        <f t="shared" si="3"/>
        <v>67</v>
      </c>
      <c r="I50" s="62">
        <f>D50-48</f>
        <v>23</v>
      </c>
      <c r="J50" s="61">
        <f t="shared" si="2"/>
        <v>46</v>
      </c>
    </row>
    <row r="51" spans="2:10" ht="13.5">
      <c r="B51">
        <f t="shared" si="4"/>
        <v>46</v>
      </c>
      <c r="C51">
        <f>C49+1</f>
        <v>71</v>
      </c>
      <c r="D51">
        <f>C50+2</f>
        <v>141</v>
      </c>
      <c r="E51">
        <f t="shared" si="5"/>
        <v>47</v>
      </c>
      <c r="G51" s="61">
        <f t="shared" si="0"/>
        <v>46</v>
      </c>
      <c r="H51" s="62">
        <f>C51-48</f>
        <v>23</v>
      </c>
      <c r="I51" s="3">
        <f t="shared" si="1"/>
        <v>69</v>
      </c>
      <c r="J51" s="61">
        <f t="shared" si="2"/>
        <v>47</v>
      </c>
    </row>
    <row r="52" spans="2:10" ht="13.5">
      <c r="B52">
        <f t="shared" si="4"/>
        <v>47</v>
      </c>
      <c r="C52">
        <f>C50+2</f>
        <v>141</v>
      </c>
      <c r="D52">
        <f>D50+1</f>
        <v>72</v>
      </c>
      <c r="E52">
        <f t="shared" si="5"/>
        <v>48</v>
      </c>
      <c r="G52" s="61">
        <f t="shared" si="0"/>
        <v>47</v>
      </c>
      <c r="H52" s="3">
        <f t="shared" si="3"/>
        <v>69</v>
      </c>
      <c r="I52" s="62">
        <f>D52-48</f>
        <v>24</v>
      </c>
      <c r="J52" s="61">
        <f t="shared" si="2"/>
        <v>48</v>
      </c>
    </row>
    <row r="53" spans="2:10" ht="13.5">
      <c r="B53">
        <f t="shared" si="4"/>
        <v>48</v>
      </c>
      <c r="C53">
        <f>C51+1</f>
        <v>72</v>
      </c>
      <c r="D53">
        <v>73</v>
      </c>
      <c r="E53">
        <v>1</v>
      </c>
      <c r="G53" s="61">
        <f t="shared" si="0"/>
        <v>48</v>
      </c>
      <c r="H53" s="62">
        <f>C53-48</f>
        <v>24</v>
      </c>
      <c r="I53" s="3">
        <f t="shared" si="1"/>
        <v>1</v>
      </c>
      <c r="J53" s="61">
        <f t="shared" si="2"/>
        <v>1</v>
      </c>
    </row>
    <row r="55" spans="1:9" ht="13.5">
      <c r="A55" t="s">
        <v>50</v>
      </c>
      <c r="B55">
        <v>73</v>
      </c>
      <c r="C55">
        <v>49</v>
      </c>
      <c r="D55">
        <v>74</v>
      </c>
      <c r="G55" s="3">
        <f>B55-72</f>
        <v>1</v>
      </c>
      <c r="H55" s="62">
        <f>C55-48</f>
        <v>1</v>
      </c>
      <c r="I55" s="3">
        <f aca="true" t="shared" si="6" ref="I55:I102">D55-72</f>
        <v>2</v>
      </c>
    </row>
    <row r="56" spans="2:9" ht="13.5">
      <c r="B56">
        <v>74</v>
      </c>
      <c r="C56">
        <v>49</v>
      </c>
      <c r="D56">
        <v>75</v>
      </c>
      <c r="G56" s="3">
        <f aca="true" t="shared" si="7" ref="G56:G102">B56-72</f>
        <v>2</v>
      </c>
      <c r="H56" s="62">
        <f aca="true" t="shared" si="8" ref="H56:H102">C56-48</f>
        <v>1</v>
      </c>
      <c r="I56" s="3">
        <f t="shared" si="6"/>
        <v>3</v>
      </c>
    </row>
    <row r="57" spans="2:9" ht="13.5">
      <c r="B57">
        <v>76</v>
      </c>
      <c r="C57">
        <v>50</v>
      </c>
      <c r="D57">
        <v>77</v>
      </c>
      <c r="G57" s="3">
        <f t="shared" si="7"/>
        <v>4</v>
      </c>
      <c r="H57" s="62">
        <f t="shared" si="8"/>
        <v>2</v>
      </c>
      <c r="I57" s="3">
        <f t="shared" si="6"/>
        <v>5</v>
      </c>
    </row>
    <row r="58" spans="2:9" ht="13.5">
      <c r="B58">
        <v>77</v>
      </c>
      <c r="C58">
        <v>50</v>
      </c>
      <c r="D58">
        <v>78</v>
      </c>
      <c r="G58" s="3">
        <f t="shared" si="7"/>
        <v>5</v>
      </c>
      <c r="H58" s="62">
        <f t="shared" si="8"/>
        <v>2</v>
      </c>
      <c r="I58" s="3">
        <f t="shared" si="6"/>
        <v>6</v>
      </c>
    </row>
    <row r="59" spans="2:9" ht="13.5">
      <c r="B59">
        <v>79</v>
      </c>
      <c r="C59">
        <v>51</v>
      </c>
      <c r="D59">
        <v>80</v>
      </c>
      <c r="G59" s="3">
        <f t="shared" si="7"/>
        <v>7</v>
      </c>
      <c r="H59" s="62">
        <f t="shared" si="8"/>
        <v>3</v>
      </c>
      <c r="I59" s="3">
        <f t="shared" si="6"/>
        <v>8</v>
      </c>
    </row>
    <row r="60" spans="2:9" ht="13.5">
      <c r="B60">
        <v>80</v>
      </c>
      <c r="C60">
        <v>51</v>
      </c>
      <c r="D60">
        <v>81</v>
      </c>
      <c r="G60" s="3">
        <f t="shared" si="7"/>
        <v>8</v>
      </c>
      <c r="H60" s="62">
        <f t="shared" si="8"/>
        <v>3</v>
      </c>
      <c r="I60" s="3">
        <f t="shared" si="6"/>
        <v>9</v>
      </c>
    </row>
    <row r="61" spans="2:9" ht="13.5">
      <c r="B61">
        <f>D60+1</f>
        <v>82</v>
      </c>
      <c r="C61">
        <f>C60+1</f>
        <v>52</v>
      </c>
      <c r="D61">
        <f aca="true" t="shared" si="9" ref="D61:D102">B61+1</f>
        <v>83</v>
      </c>
      <c r="G61" s="3">
        <f t="shared" si="7"/>
        <v>10</v>
      </c>
      <c r="H61" s="62">
        <f t="shared" si="8"/>
        <v>4</v>
      </c>
      <c r="I61" s="3">
        <f t="shared" si="6"/>
        <v>11</v>
      </c>
    </row>
    <row r="62" spans="2:9" ht="13.5">
      <c r="B62">
        <f>D61</f>
        <v>83</v>
      </c>
      <c r="C62">
        <f>C61</f>
        <v>52</v>
      </c>
      <c r="D62">
        <f t="shared" si="9"/>
        <v>84</v>
      </c>
      <c r="G62" s="3">
        <f t="shared" si="7"/>
        <v>11</v>
      </c>
      <c r="H62" s="62">
        <f t="shared" si="8"/>
        <v>4</v>
      </c>
      <c r="I62" s="3">
        <f t="shared" si="6"/>
        <v>12</v>
      </c>
    </row>
    <row r="63" spans="2:9" ht="13.5">
      <c r="B63">
        <f>D62+1</f>
        <v>85</v>
      </c>
      <c r="C63">
        <f>C62+1</f>
        <v>53</v>
      </c>
      <c r="D63">
        <f t="shared" si="9"/>
        <v>86</v>
      </c>
      <c r="G63" s="3">
        <f t="shared" si="7"/>
        <v>13</v>
      </c>
      <c r="H63" s="62">
        <f t="shared" si="8"/>
        <v>5</v>
      </c>
      <c r="I63" s="3">
        <f t="shared" si="6"/>
        <v>14</v>
      </c>
    </row>
    <row r="64" spans="2:9" ht="13.5">
      <c r="B64">
        <f>D63</f>
        <v>86</v>
      </c>
      <c r="C64">
        <f>C63</f>
        <v>53</v>
      </c>
      <c r="D64">
        <f t="shared" si="9"/>
        <v>87</v>
      </c>
      <c r="G64" s="3">
        <f t="shared" si="7"/>
        <v>14</v>
      </c>
      <c r="H64" s="62">
        <f t="shared" si="8"/>
        <v>5</v>
      </c>
      <c r="I64" s="3">
        <f t="shared" si="6"/>
        <v>15</v>
      </c>
    </row>
    <row r="65" spans="2:9" ht="13.5">
      <c r="B65">
        <f>D64+1</f>
        <v>88</v>
      </c>
      <c r="C65">
        <f>C64+1</f>
        <v>54</v>
      </c>
      <c r="D65">
        <f t="shared" si="9"/>
        <v>89</v>
      </c>
      <c r="G65" s="3">
        <f t="shared" si="7"/>
        <v>16</v>
      </c>
      <c r="H65" s="62">
        <f t="shared" si="8"/>
        <v>6</v>
      </c>
      <c r="I65" s="3">
        <f t="shared" si="6"/>
        <v>17</v>
      </c>
    </row>
    <row r="66" spans="2:9" ht="13.5">
      <c r="B66">
        <f>D65</f>
        <v>89</v>
      </c>
      <c r="C66">
        <f>C65</f>
        <v>54</v>
      </c>
      <c r="D66">
        <f t="shared" si="9"/>
        <v>90</v>
      </c>
      <c r="G66" s="3">
        <f t="shared" si="7"/>
        <v>17</v>
      </c>
      <c r="H66" s="62">
        <f t="shared" si="8"/>
        <v>6</v>
      </c>
      <c r="I66" s="3">
        <f t="shared" si="6"/>
        <v>18</v>
      </c>
    </row>
    <row r="67" spans="2:9" ht="13.5">
      <c r="B67">
        <f>D66+1</f>
        <v>91</v>
      </c>
      <c r="C67">
        <f>C66+1</f>
        <v>55</v>
      </c>
      <c r="D67">
        <f t="shared" si="9"/>
        <v>92</v>
      </c>
      <c r="G67" s="3">
        <f t="shared" si="7"/>
        <v>19</v>
      </c>
      <c r="H67" s="62">
        <f t="shared" si="8"/>
        <v>7</v>
      </c>
      <c r="I67" s="3">
        <f t="shared" si="6"/>
        <v>20</v>
      </c>
    </row>
    <row r="68" spans="2:9" ht="13.5">
      <c r="B68">
        <f>D67</f>
        <v>92</v>
      </c>
      <c r="C68">
        <f>C67</f>
        <v>55</v>
      </c>
      <c r="D68">
        <f t="shared" si="9"/>
        <v>93</v>
      </c>
      <c r="G68" s="3">
        <f t="shared" si="7"/>
        <v>20</v>
      </c>
      <c r="H68" s="62">
        <f t="shared" si="8"/>
        <v>7</v>
      </c>
      <c r="I68" s="3">
        <f t="shared" si="6"/>
        <v>21</v>
      </c>
    </row>
    <row r="69" spans="2:9" ht="13.5">
      <c r="B69">
        <f>D68+1</f>
        <v>94</v>
      </c>
      <c r="C69">
        <f>C68+1</f>
        <v>56</v>
      </c>
      <c r="D69">
        <f t="shared" si="9"/>
        <v>95</v>
      </c>
      <c r="G69" s="3">
        <f t="shared" si="7"/>
        <v>22</v>
      </c>
      <c r="H69" s="62">
        <f t="shared" si="8"/>
        <v>8</v>
      </c>
      <c r="I69" s="3">
        <f t="shared" si="6"/>
        <v>23</v>
      </c>
    </row>
    <row r="70" spans="2:9" ht="13.5">
      <c r="B70">
        <f>D69</f>
        <v>95</v>
      </c>
      <c r="C70">
        <f>C69</f>
        <v>56</v>
      </c>
      <c r="D70">
        <f t="shared" si="9"/>
        <v>96</v>
      </c>
      <c r="G70" s="3">
        <f t="shared" si="7"/>
        <v>23</v>
      </c>
      <c r="H70" s="62">
        <f t="shared" si="8"/>
        <v>8</v>
      </c>
      <c r="I70" s="3">
        <f t="shared" si="6"/>
        <v>24</v>
      </c>
    </row>
    <row r="71" spans="2:9" ht="13.5">
      <c r="B71">
        <f>D70+1</f>
        <v>97</v>
      </c>
      <c r="C71">
        <f>C70+1</f>
        <v>57</v>
      </c>
      <c r="D71">
        <f t="shared" si="9"/>
        <v>98</v>
      </c>
      <c r="G71" s="3">
        <f t="shared" si="7"/>
        <v>25</v>
      </c>
      <c r="H71" s="62">
        <f t="shared" si="8"/>
        <v>9</v>
      </c>
      <c r="I71" s="3">
        <f t="shared" si="6"/>
        <v>26</v>
      </c>
    </row>
    <row r="72" spans="2:9" ht="13.5">
      <c r="B72">
        <f>D71</f>
        <v>98</v>
      </c>
      <c r="C72">
        <f>C71</f>
        <v>57</v>
      </c>
      <c r="D72">
        <f t="shared" si="9"/>
        <v>99</v>
      </c>
      <c r="G72" s="3">
        <f t="shared" si="7"/>
        <v>26</v>
      </c>
      <c r="H72" s="62">
        <f t="shared" si="8"/>
        <v>9</v>
      </c>
      <c r="I72" s="3">
        <f t="shared" si="6"/>
        <v>27</v>
      </c>
    </row>
    <row r="73" spans="2:9" ht="13.5">
      <c r="B73">
        <f>D72+1</f>
        <v>100</v>
      </c>
      <c r="C73">
        <f>C72+1</f>
        <v>58</v>
      </c>
      <c r="D73">
        <f t="shared" si="9"/>
        <v>101</v>
      </c>
      <c r="G73" s="3">
        <f t="shared" si="7"/>
        <v>28</v>
      </c>
      <c r="H73" s="62">
        <f t="shared" si="8"/>
        <v>10</v>
      </c>
      <c r="I73" s="3">
        <f t="shared" si="6"/>
        <v>29</v>
      </c>
    </row>
    <row r="74" spans="2:9" ht="13.5">
      <c r="B74">
        <f>D73</f>
        <v>101</v>
      </c>
      <c r="C74">
        <f>C73</f>
        <v>58</v>
      </c>
      <c r="D74">
        <f t="shared" si="9"/>
        <v>102</v>
      </c>
      <c r="G74" s="3">
        <f t="shared" si="7"/>
        <v>29</v>
      </c>
      <c r="H74" s="62">
        <f t="shared" si="8"/>
        <v>10</v>
      </c>
      <c r="I74" s="3">
        <f t="shared" si="6"/>
        <v>30</v>
      </c>
    </row>
    <row r="75" spans="2:9" ht="13.5">
      <c r="B75">
        <f>D74+1</f>
        <v>103</v>
      </c>
      <c r="C75">
        <f>C74+1</f>
        <v>59</v>
      </c>
      <c r="D75">
        <f t="shared" si="9"/>
        <v>104</v>
      </c>
      <c r="G75" s="3">
        <f t="shared" si="7"/>
        <v>31</v>
      </c>
      <c r="H75" s="62">
        <f t="shared" si="8"/>
        <v>11</v>
      </c>
      <c r="I75" s="3">
        <f t="shared" si="6"/>
        <v>32</v>
      </c>
    </row>
    <row r="76" spans="2:9" ht="13.5">
      <c r="B76">
        <f>D75</f>
        <v>104</v>
      </c>
      <c r="C76">
        <f>C75</f>
        <v>59</v>
      </c>
      <c r="D76">
        <f t="shared" si="9"/>
        <v>105</v>
      </c>
      <c r="G76" s="3">
        <f t="shared" si="7"/>
        <v>32</v>
      </c>
      <c r="H76" s="62">
        <f t="shared" si="8"/>
        <v>11</v>
      </c>
      <c r="I76" s="3">
        <f t="shared" si="6"/>
        <v>33</v>
      </c>
    </row>
    <row r="77" spans="2:9" ht="13.5">
      <c r="B77">
        <f>D76+1</f>
        <v>106</v>
      </c>
      <c r="C77">
        <f>C76+1</f>
        <v>60</v>
      </c>
      <c r="D77">
        <f t="shared" si="9"/>
        <v>107</v>
      </c>
      <c r="G77" s="3">
        <f t="shared" si="7"/>
        <v>34</v>
      </c>
      <c r="H77" s="62">
        <f t="shared" si="8"/>
        <v>12</v>
      </c>
      <c r="I77" s="3">
        <f t="shared" si="6"/>
        <v>35</v>
      </c>
    </row>
    <row r="78" spans="2:9" ht="13.5">
      <c r="B78">
        <f>D77</f>
        <v>107</v>
      </c>
      <c r="C78">
        <f>C77</f>
        <v>60</v>
      </c>
      <c r="D78">
        <f t="shared" si="9"/>
        <v>108</v>
      </c>
      <c r="G78" s="3">
        <f t="shared" si="7"/>
        <v>35</v>
      </c>
      <c r="H78" s="62">
        <f t="shared" si="8"/>
        <v>12</v>
      </c>
      <c r="I78" s="3">
        <f t="shared" si="6"/>
        <v>36</v>
      </c>
    </row>
    <row r="79" spans="2:9" ht="13.5">
      <c r="B79">
        <f>D78+1</f>
        <v>109</v>
      </c>
      <c r="C79">
        <f>C78+1</f>
        <v>61</v>
      </c>
      <c r="D79">
        <f t="shared" si="9"/>
        <v>110</v>
      </c>
      <c r="G79" s="3">
        <f t="shared" si="7"/>
        <v>37</v>
      </c>
      <c r="H79" s="62">
        <f t="shared" si="8"/>
        <v>13</v>
      </c>
      <c r="I79" s="3">
        <f t="shared" si="6"/>
        <v>38</v>
      </c>
    </row>
    <row r="80" spans="2:9" ht="13.5">
      <c r="B80">
        <f>D79</f>
        <v>110</v>
      </c>
      <c r="C80">
        <f>C79</f>
        <v>61</v>
      </c>
      <c r="D80">
        <f t="shared" si="9"/>
        <v>111</v>
      </c>
      <c r="G80" s="3">
        <f t="shared" si="7"/>
        <v>38</v>
      </c>
      <c r="H80" s="62">
        <f t="shared" si="8"/>
        <v>13</v>
      </c>
      <c r="I80" s="3">
        <f t="shared" si="6"/>
        <v>39</v>
      </c>
    </row>
    <row r="81" spans="2:9" ht="13.5">
      <c r="B81">
        <f>D80+1</f>
        <v>112</v>
      </c>
      <c r="C81">
        <f>C80+1</f>
        <v>62</v>
      </c>
      <c r="D81">
        <f t="shared" si="9"/>
        <v>113</v>
      </c>
      <c r="G81" s="3">
        <f t="shared" si="7"/>
        <v>40</v>
      </c>
      <c r="H81" s="62">
        <f t="shared" si="8"/>
        <v>14</v>
      </c>
      <c r="I81" s="3">
        <f t="shared" si="6"/>
        <v>41</v>
      </c>
    </row>
    <row r="82" spans="2:9" ht="13.5">
      <c r="B82">
        <f>D81</f>
        <v>113</v>
      </c>
      <c r="C82">
        <f>C81</f>
        <v>62</v>
      </c>
      <c r="D82">
        <f t="shared" si="9"/>
        <v>114</v>
      </c>
      <c r="G82" s="3">
        <f t="shared" si="7"/>
        <v>41</v>
      </c>
      <c r="H82" s="62">
        <f t="shared" si="8"/>
        <v>14</v>
      </c>
      <c r="I82" s="3">
        <f t="shared" si="6"/>
        <v>42</v>
      </c>
    </row>
    <row r="83" spans="2:9" ht="13.5">
      <c r="B83">
        <f>D82+1</f>
        <v>115</v>
      </c>
      <c r="C83">
        <f>C82+1</f>
        <v>63</v>
      </c>
      <c r="D83">
        <f t="shared" si="9"/>
        <v>116</v>
      </c>
      <c r="G83" s="3">
        <f t="shared" si="7"/>
        <v>43</v>
      </c>
      <c r="H83" s="62">
        <f t="shared" si="8"/>
        <v>15</v>
      </c>
      <c r="I83" s="3">
        <f t="shared" si="6"/>
        <v>44</v>
      </c>
    </row>
    <row r="84" spans="2:9" ht="13.5">
      <c r="B84">
        <f>D83</f>
        <v>116</v>
      </c>
      <c r="C84">
        <f>C83</f>
        <v>63</v>
      </c>
      <c r="D84">
        <f t="shared" si="9"/>
        <v>117</v>
      </c>
      <c r="G84" s="3">
        <f t="shared" si="7"/>
        <v>44</v>
      </c>
      <c r="H84" s="62">
        <f t="shared" si="8"/>
        <v>15</v>
      </c>
      <c r="I84" s="3">
        <f t="shared" si="6"/>
        <v>45</v>
      </c>
    </row>
    <row r="85" spans="2:9" ht="13.5">
      <c r="B85">
        <f>D84+1</f>
        <v>118</v>
      </c>
      <c r="C85">
        <f>C84+1</f>
        <v>64</v>
      </c>
      <c r="D85">
        <f t="shared" si="9"/>
        <v>119</v>
      </c>
      <c r="G85" s="3">
        <f t="shared" si="7"/>
        <v>46</v>
      </c>
      <c r="H85" s="62">
        <f t="shared" si="8"/>
        <v>16</v>
      </c>
      <c r="I85" s="3">
        <f t="shared" si="6"/>
        <v>47</v>
      </c>
    </row>
    <row r="86" spans="2:9" ht="13.5">
      <c r="B86">
        <f>D85</f>
        <v>119</v>
      </c>
      <c r="C86">
        <f>C85</f>
        <v>64</v>
      </c>
      <c r="D86">
        <f t="shared" si="9"/>
        <v>120</v>
      </c>
      <c r="G86" s="3">
        <f t="shared" si="7"/>
        <v>47</v>
      </c>
      <c r="H86" s="62">
        <f t="shared" si="8"/>
        <v>16</v>
      </c>
      <c r="I86" s="3">
        <f t="shared" si="6"/>
        <v>48</v>
      </c>
    </row>
    <row r="87" spans="2:9" ht="13.5">
      <c r="B87">
        <f>D86+1</f>
        <v>121</v>
      </c>
      <c r="C87">
        <f>C86+1</f>
        <v>65</v>
      </c>
      <c r="D87">
        <f t="shared" si="9"/>
        <v>122</v>
      </c>
      <c r="G87" s="3">
        <f t="shared" si="7"/>
        <v>49</v>
      </c>
      <c r="H87" s="62">
        <f t="shared" si="8"/>
        <v>17</v>
      </c>
      <c r="I87" s="3">
        <f t="shared" si="6"/>
        <v>50</v>
      </c>
    </row>
    <row r="88" spans="2:9" ht="13.5">
      <c r="B88">
        <f>D87</f>
        <v>122</v>
      </c>
      <c r="C88">
        <f>C87</f>
        <v>65</v>
      </c>
      <c r="D88">
        <f t="shared" si="9"/>
        <v>123</v>
      </c>
      <c r="G88" s="3">
        <f t="shared" si="7"/>
        <v>50</v>
      </c>
      <c r="H88" s="62">
        <f t="shared" si="8"/>
        <v>17</v>
      </c>
      <c r="I88" s="3">
        <f t="shared" si="6"/>
        <v>51</v>
      </c>
    </row>
    <row r="89" spans="2:9" ht="13.5">
      <c r="B89">
        <f>D88+1</f>
        <v>124</v>
      </c>
      <c r="C89">
        <f>C88+1</f>
        <v>66</v>
      </c>
      <c r="D89">
        <f t="shared" si="9"/>
        <v>125</v>
      </c>
      <c r="G89" s="3">
        <f t="shared" si="7"/>
        <v>52</v>
      </c>
      <c r="H89" s="62">
        <f t="shared" si="8"/>
        <v>18</v>
      </c>
      <c r="I89" s="3">
        <f t="shared" si="6"/>
        <v>53</v>
      </c>
    </row>
    <row r="90" spans="2:9" ht="13.5">
      <c r="B90">
        <f>D89</f>
        <v>125</v>
      </c>
      <c r="C90">
        <f>C89</f>
        <v>66</v>
      </c>
      <c r="D90">
        <f t="shared" si="9"/>
        <v>126</v>
      </c>
      <c r="G90" s="3">
        <f t="shared" si="7"/>
        <v>53</v>
      </c>
      <c r="H90" s="62">
        <f t="shared" si="8"/>
        <v>18</v>
      </c>
      <c r="I90" s="3">
        <f t="shared" si="6"/>
        <v>54</v>
      </c>
    </row>
    <row r="91" spans="2:9" ht="13.5">
      <c r="B91">
        <f>D90+1</f>
        <v>127</v>
      </c>
      <c r="C91">
        <f>C90+1</f>
        <v>67</v>
      </c>
      <c r="D91">
        <f t="shared" si="9"/>
        <v>128</v>
      </c>
      <c r="G91" s="3">
        <f t="shared" si="7"/>
        <v>55</v>
      </c>
      <c r="H91" s="62">
        <f t="shared" si="8"/>
        <v>19</v>
      </c>
      <c r="I91" s="3">
        <f t="shared" si="6"/>
        <v>56</v>
      </c>
    </row>
    <row r="92" spans="2:9" ht="13.5">
      <c r="B92">
        <f>D91</f>
        <v>128</v>
      </c>
      <c r="C92">
        <f>C91</f>
        <v>67</v>
      </c>
      <c r="D92">
        <f t="shared" si="9"/>
        <v>129</v>
      </c>
      <c r="G92" s="3">
        <f t="shared" si="7"/>
        <v>56</v>
      </c>
      <c r="H92" s="62">
        <f t="shared" si="8"/>
        <v>19</v>
      </c>
      <c r="I92" s="3">
        <f t="shared" si="6"/>
        <v>57</v>
      </c>
    </row>
    <row r="93" spans="2:9" ht="13.5">
      <c r="B93">
        <f>D92+1</f>
        <v>130</v>
      </c>
      <c r="C93">
        <f>C92+1</f>
        <v>68</v>
      </c>
      <c r="D93">
        <f t="shared" si="9"/>
        <v>131</v>
      </c>
      <c r="G93" s="3">
        <f t="shared" si="7"/>
        <v>58</v>
      </c>
      <c r="H93" s="62">
        <f t="shared" si="8"/>
        <v>20</v>
      </c>
      <c r="I93" s="3">
        <f t="shared" si="6"/>
        <v>59</v>
      </c>
    </row>
    <row r="94" spans="2:9" ht="13.5">
      <c r="B94">
        <f>D93</f>
        <v>131</v>
      </c>
      <c r="C94">
        <f>C93</f>
        <v>68</v>
      </c>
      <c r="D94">
        <f t="shared" si="9"/>
        <v>132</v>
      </c>
      <c r="G94" s="3">
        <f t="shared" si="7"/>
        <v>59</v>
      </c>
      <c r="H94" s="62">
        <f t="shared" si="8"/>
        <v>20</v>
      </c>
      <c r="I94" s="3">
        <f t="shared" si="6"/>
        <v>60</v>
      </c>
    </row>
    <row r="95" spans="2:9" ht="13.5">
      <c r="B95">
        <f>D94+1</f>
        <v>133</v>
      </c>
      <c r="C95">
        <f>C94+1</f>
        <v>69</v>
      </c>
      <c r="D95">
        <f t="shared" si="9"/>
        <v>134</v>
      </c>
      <c r="G95" s="3">
        <f t="shared" si="7"/>
        <v>61</v>
      </c>
      <c r="H95" s="62">
        <f t="shared" si="8"/>
        <v>21</v>
      </c>
      <c r="I95" s="3">
        <f t="shared" si="6"/>
        <v>62</v>
      </c>
    </row>
    <row r="96" spans="2:9" ht="13.5">
      <c r="B96">
        <f>D95</f>
        <v>134</v>
      </c>
      <c r="C96">
        <f>C95</f>
        <v>69</v>
      </c>
      <c r="D96">
        <f t="shared" si="9"/>
        <v>135</v>
      </c>
      <c r="G96" s="3">
        <f t="shared" si="7"/>
        <v>62</v>
      </c>
      <c r="H96" s="62">
        <f t="shared" si="8"/>
        <v>21</v>
      </c>
      <c r="I96" s="3">
        <f t="shared" si="6"/>
        <v>63</v>
      </c>
    </row>
    <row r="97" spans="2:9" ht="13.5">
      <c r="B97">
        <f>D96+1</f>
        <v>136</v>
      </c>
      <c r="C97">
        <f>C96+1</f>
        <v>70</v>
      </c>
      <c r="D97">
        <f t="shared" si="9"/>
        <v>137</v>
      </c>
      <c r="G97" s="3">
        <f t="shared" si="7"/>
        <v>64</v>
      </c>
      <c r="H97" s="62">
        <f t="shared" si="8"/>
        <v>22</v>
      </c>
      <c r="I97" s="3">
        <f t="shared" si="6"/>
        <v>65</v>
      </c>
    </row>
    <row r="98" spans="2:9" ht="13.5">
      <c r="B98">
        <f>D97</f>
        <v>137</v>
      </c>
      <c r="C98">
        <f>C97</f>
        <v>70</v>
      </c>
      <c r="D98">
        <f t="shared" si="9"/>
        <v>138</v>
      </c>
      <c r="G98" s="3">
        <f t="shared" si="7"/>
        <v>65</v>
      </c>
      <c r="H98" s="62">
        <f t="shared" si="8"/>
        <v>22</v>
      </c>
      <c r="I98" s="3">
        <f t="shared" si="6"/>
        <v>66</v>
      </c>
    </row>
    <row r="99" spans="2:9" ht="13.5">
      <c r="B99">
        <f>D98+1</f>
        <v>139</v>
      </c>
      <c r="C99">
        <f>C98+1</f>
        <v>71</v>
      </c>
      <c r="D99">
        <f t="shared" si="9"/>
        <v>140</v>
      </c>
      <c r="G99" s="3">
        <f t="shared" si="7"/>
        <v>67</v>
      </c>
      <c r="H99" s="62">
        <f t="shared" si="8"/>
        <v>23</v>
      </c>
      <c r="I99" s="3">
        <f t="shared" si="6"/>
        <v>68</v>
      </c>
    </row>
    <row r="100" spans="2:9" ht="13.5">
      <c r="B100">
        <f>D99</f>
        <v>140</v>
      </c>
      <c r="C100">
        <f>C99</f>
        <v>71</v>
      </c>
      <c r="D100">
        <f t="shared" si="9"/>
        <v>141</v>
      </c>
      <c r="G100" s="3">
        <f t="shared" si="7"/>
        <v>68</v>
      </c>
      <c r="H100" s="62">
        <f t="shared" si="8"/>
        <v>23</v>
      </c>
      <c r="I100" s="3">
        <f t="shared" si="6"/>
        <v>69</v>
      </c>
    </row>
    <row r="101" spans="2:9" ht="13.5">
      <c r="B101">
        <f>D100+1</f>
        <v>142</v>
      </c>
      <c r="C101">
        <f>C100+1</f>
        <v>72</v>
      </c>
      <c r="D101">
        <f t="shared" si="9"/>
        <v>143</v>
      </c>
      <c r="G101" s="3">
        <f t="shared" si="7"/>
        <v>70</v>
      </c>
      <c r="H101" s="62">
        <f t="shared" si="8"/>
        <v>24</v>
      </c>
      <c r="I101" s="3">
        <f t="shared" si="6"/>
        <v>71</v>
      </c>
    </row>
    <row r="102" spans="2:9" ht="13.5">
      <c r="B102">
        <f>D101</f>
        <v>143</v>
      </c>
      <c r="C102">
        <f>C101</f>
        <v>72</v>
      </c>
      <c r="D102">
        <f t="shared" si="9"/>
        <v>144</v>
      </c>
      <c r="G102" s="3">
        <f t="shared" si="7"/>
        <v>71</v>
      </c>
      <c r="H102" s="62">
        <f t="shared" si="8"/>
        <v>24</v>
      </c>
      <c r="I102" s="3">
        <f t="shared" si="6"/>
        <v>72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tachibana_lab.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橘・坂本研究室</dc:creator>
  <cp:keywords/>
  <dc:description/>
  <cp:lastModifiedBy>横田　考俊</cp:lastModifiedBy>
  <cp:lastPrinted>2003-09-13T03:46:06Z</cp:lastPrinted>
  <dcterms:created xsi:type="dcterms:W3CDTF">2003-06-13T10:05:05Z</dcterms:created>
  <dcterms:modified xsi:type="dcterms:W3CDTF">2003-09-13T04:08:36Z</dcterms:modified>
  <cp:category/>
  <cp:version/>
  <cp:contentType/>
  <cp:contentStatus/>
</cp:coreProperties>
</file>